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ciupins\cernbox\Documents\"/>
    </mc:Choice>
  </mc:AlternateContent>
  <xr:revisionPtr revIDLastSave="0" documentId="13_ncr:1_{E0554FE0-5096-4926-B7A1-B073E36952B6}" xr6:coauthVersionLast="47" xr6:coauthVersionMax="47" xr10:uidLastSave="{00000000-0000-0000-0000-000000000000}"/>
  <bookViews>
    <workbookView xWindow="-120" yWindow="-120" windowWidth="29040" windowHeight="15720" xr2:uid="{858B7790-A236-4220-BC42-D84AD14E9CDD}"/>
  </bookViews>
  <sheets>
    <sheet name="CMS" sheetId="4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4" l="1"/>
  <c r="J21" i="4"/>
  <c r="G30" i="4"/>
  <c r="G21" i="4"/>
  <c r="G38" i="4"/>
  <c r="J38" i="4" s="1"/>
  <c r="G3" i="4"/>
  <c r="J3" i="4" s="1"/>
</calcChain>
</file>

<file path=xl/sharedStrings.xml><?xml version="1.0" encoding="utf-8"?>
<sst xmlns="http://schemas.openxmlformats.org/spreadsheetml/2006/main" count="76" uniqueCount="30">
  <si>
    <t>System</t>
  </si>
  <si>
    <t>Julien [EP-DT-FS]</t>
  </si>
  <si>
    <t>Marc [EP-DT-DI]</t>
  </si>
  <si>
    <t>TK1</t>
  </si>
  <si>
    <t>BTL</t>
  </si>
  <si>
    <t>ETL</t>
  </si>
  <si>
    <t>TK2</t>
  </si>
  <si>
    <t>CE1</t>
  </si>
  <si>
    <t>CE2</t>
  </si>
  <si>
    <t>CE3</t>
  </si>
  <si>
    <t>CE4</t>
  </si>
  <si>
    <t>Accu</t>
  </si>
  <si>
    <t>Plant</t>
  </si>
  <si>
    <t>Manifold</t>
  </si>
  <si>
    <t>Time needed [weeks]</t>
  </si>
  <si>
    <t>DONE</t>
  </si>
  <si>
    <t>Cabinets</t>
  </si>
  <si>
    <t>Skids</t>
  </si>
  <si>
    <t>Plant 9</t>
  </si>
  <si>
    <t>Overall time [weeks]</t>
  </si>
  <si>
    <t>End of activity</t>
  </si>
  <si>
    <t>DEMO Inheritance</t>
  </si>
  <si>
    <t>Proposed start date</t>
  </si>
  <si>
    <t>FSU</t>
  </si>
  <si>
    <t>Cable connection point</t>
  </si>
  <si>
    <t>Detector</t>
  </si>
  <si>
    <t>0.5 week per cabinets which cables connection has been started, but not ended yet</t>
  </si>
  <si>
    <t>ATLAS activity overlap</t>
  </si>
  <si>
    <t>Additional FSU (50%)</t>
  </si>
  <si>
    <t>NOT FORESEEN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</si>
</sst>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/>
    </xf>
    <xf numFmtId="14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F8913-426F-4107-8DE0-FB8CB847B573}">
  <dimension ref="B2:K53"/>
  <sheetViews>
    <sheetView tabSelected="1" topLeftCell="A4" workbookViewId="0">
      <selection activeCell="S11" sqref="S11"/>
    </sheetView>
  </sheetViews>
  <sheetFormatPr defaultRowHeight="15" x14ac:dyDescent="0.25"/>
  <cols>
    <col min="2" max="2" width="15.7109375" bestFit="1" customWidth="1"/>
    <col min="3" max="3" width="22.42578125" bestFit="1" customWidth="1"/>
    <col min="4" max="4" width="8.85546875" bestFit="1" customWidth="1"/>
    <col min="5" max="5" width="9" bestFit="1" customWidth="1"/>
    <col min="6" max="6" width="20.5703125" bestFit="1" customWidth="1"/>
    <col min="7" max="7" width="19.85546875" bestFit="1" customWidth="1"/>
    <col min="8" max="8" width="20.85546875" bestFit="1" customWidth="1"/>
    <col min="9" max="9" width="18.85546875" bestFit="1" customWidth="1"/>
    <col min="10" max="10" width="13.85546875" bestFit="1" customWidth="1"/>
  </cols>
  <sheetData>
    <row r="2" spans="2:11" x14ac:dyDescent="0.25">
      <c r="B2" s="15" t="s">
        <v>23</v>
      </c>
      <c r="C2" s="15" t="s">
        <v>24</v>
      </c>
      <c r="D2" s="15" t="s">
        <v>0</v>
      </c>
      <c r="E2" s="15" t="s">
        <v>25</v>
      </c>
      <c r="F2" s="15" t="s">
        <v>14</v>
      </c>
      <c r="G2" s="15" t="s">
        <v>19</v>
      </c>
      <c r="H2" s="15" t="s">
        <v>27</v>
      </c>
      <c r="I2" s="15" t="s">
        <v>22</v>
      </c>
      <c r="J2" s="15" t="s">
        <v>20</v>
      </c>
    </row>
    <row r="3" spans="2:11" x14ac:dyDescent="0.25">
      <c r="B3" s="16" t="s">
        <v>1</v>
      </c>
      <c r="C3" s="7" t="s">
        <v>16</v>
      </c>
      <c r="D3" s="7" t="s">
        <v>12</v>
      </c>
      <c r="E3" s="8" t="s">
        <v>3</v>
      </c>
      <c r="F3" s="9">
        <v>0.5</v>
      </c>
      <c r="G3" s="7">
        <f>SUM(F3:F20)</f>
        <v>20.5</v>
      </c>
      <c r="H3" s="11">
        <v>6</v>
      </c>
      <c r="I3" s="10">
        <v>45297</v>
      </c>
      <c r="J3" s="10">
        <f>WORKDAY(I3,7*(G3+H3))</f>
        <v>45555</v>
      </c>
      <c r="K3" t="s">
        <v>26</v>
      </c>
    </row>
    <row r="4" spans="2:11" x14ac:dyDescent="0.25">
      <c r="B4" s="17"/>
      <c r="C4" s="1"/>
      <c r="D4" s="1"/>
      <c r="E4" s="2" t="s">
        <v>6</v>
      </c>
      <c r="F4" s="3">
        <v>0.5</v>
      </c>
      <c r="G4" s="1"/>
      <c r="H4" s="12"/>
      <c r="I4" s="1"/>
      <c r="J4" s="4"/>
    </row>
    <row r="5" spans="2:11" x14ac:dyDescent="0.25">
      <c r="B5" s="17"/>
      <c r="C5" s="1"/>
      <c r="D5" s="1"/>
      <c r="E5" s="2" t="s">
        <v>4</v>
      </c>
      <c r="F5" s="3">
        <v>0.5</v>
      </c>
      <c r="G5" s="1"/>
      <c r="H5" s="12"/>
      <c r="I5" s="1"/>
      <c r="J5" s="4"/>
    </row>
    <row r="6" spans="2:11" x14ac:dyDescent="0.25">
      <c r="B6" s="17"/>
      <c r="C6" s="1"/>
      <c r="D6" s="1"/>
      <c r="E6" s="2" t="s">
        <v>7</v>
      </c>
      <c r="F6" s="3">
        <v>0.5</v>
      </c>
      <c r="G6" s="1"/>
      <c r="H6" s="12"/>
      <c r="I6" s="1"/>
      <c r="J6" s="4"/>
    </row>
    <row r="7" spans="2:11" x14ac:dyDescent="0.25">
      <c r="B7" s="17"/>
      <c r="C7" s="1"/>
      <c r="D7" s="1"/>
      <c r="E7" s="2" t="s">
        <v>8</v>
      </c>
      <c r="F7" s="3">
        <v>0.5</v>
      </c>
      <c r="G7" s="1"/>
      <c r="H7" s="12"/>
      <c r="I7" s="1"/>
      <c r="J7" s="4"/>
    </row>
    <row r="8" spans="2:11" x14ac:dyDescent="0.25">
      <c r="B8" s="17"/>
      <c r="C8" s="1"/>
      <c r="D8" s="1"/>
      <c r="E8" s="2" t="s">
        <v>9</v>
      </c>
      <c r="F8" s="3">
        <v>0.5</v>
      </c>
      <c r="G8" s="1"/>
      <c r="H8" s="12"/>
      <c r="I8" s="1"/>
      <c r="J8" s="4"/>
    </row>
    <row r="9" spans="2:11" x14ac:dyDescent="0.25">
      <c r="B9" s="17"/>
      <c r="C9" s="1"/>
      <c r="D9" s="1"/>
      <c r="E9" s="2" t="s">
        <v>10</v>
      </c>
      <c r="F9" s="3">
        <v>0.5</v>
      </c>
      <c r="G9" s="1"/>
      <c r="H9" s="12"/>
      <c r="I9" s="1"/>
      <c r="J9" s="4"/>
    </row>
    <row r="10" spans="2:11" x14ac:dyDescent="0.25">
      <c r="B10" s="17"/>
      <c r="C10" s="1"/>
      <c r="D10" s="1"/>
      <c r="E10" s="2" t="s">
        <v>5</v>
      </c>
      <c r="F10" s="3">
        <v>0.5</v>
      </c>
      <c r="G10" s="1"/>
      <c r="H10" s="12"/>
      <c r="I10" s="1"/>
      <c r="J10" s="4"/>
    </row>
    <row r="11" spans="2:11" x14ac:dyDescent="0.25">
      <c r="B11" s="17"/>
      <c r="C11" s="1"/>
      <c r="D11" s="1"/>
      <c r="E11" s="2" t="s">
        <v>18</v>
      </c>
      <c r="F11" s="3">
        <v>0.5</v>
      </c>
      <c r="G11" s="1"/>
      <c r="H11" s="12"/>
      <c r="I11" s="1"/>
      <c r="J11" s="4"/>
    </row>
    <row r="12" spans="2:11" x14ac:dyDescent="0.25">
      <c r="B12" s="17"/>
      <c r="C12" s="1"/>
      <c r="D12" s="1" t="s">
        <v>13</v>
      </c>
      <c r="E12" s="2" t="s">
        <v>3</v>
      </c>
      <c r="F12" s="3">
        <v>2</v>
      </c>
      <c r="G12" s="1"/>
      <c r="H12" s="12"/>
      <c r="I12" s="1"/>
      <c r="J12" s="4"/>
    </row>
    <row r="13" spans="2:11" x14ac:dyDescent="0.25">
      <c r="B13" s="17"/>
      <c r="C13" s="1"/>
      <c r="D13" s="1"/>
      <c r="E13" s="2" t="s">
        <v>6</v>
      </c>
      <c r="F13" s="3">
        <v>2</v>
      </c>
      <c r="G13" s="1"/>
      <c r="H13" s="12"/>
      <c r="I13" s="1"/>
      <c r="J13" s="4"/>
    </row>
    <row r="14" spans="2:11" x14ac:dyDescent="0.25">
      <c r="B14" s="17"/>
      <c r="C14" s="1"/>
      <c r="D14" s="1"/>
      <c r="E14" s="2" t="s">
        <v>4</v>
      </c>
      <c r="F14" s="3">
        <v>1</v>
      </c>
      <c r="G14" s="1"/>
      <c r="H14" s="12"/>
      <c r="I14" s="1"/>
      <c r="J14" s="4"/>
    </row>
    <row r="15" spans="2:11" x14ac:dyDescent="0.25">
      <c r="B15" s="17"/>
      <c r="C15" s="1"/>
      <c r="D15" s="1"/>
      <c r="E15" s="2" t="s">
        <v>7</v>
      </c>
      <c r="F15" s="3">
        <v>1</v>
      </c>
      <c r="G15" s="1"/>
      <c r="H15" s="12"/>
      <c r="I15" s="1"/>
      <c r="J15" s="4"/>
    </row>
    <row r="16" spans="2:11" x14ac:dyDescent="0.25">
      <c r="B16" s="17"/>
      <c r="C16" s="1"/>
      <c r="D16" s="1"/>
      <c r="E16" s="2" t="s">
        <v>8</v>
      </c>
      <c r="F16" s="3">
        <v>1</v>
      </c>
      <c r="G16" s="1"/>
      <c r="H16" s="12"/>
      <c r="I16" s="1"/>
      <c r="J16" s="4"/>
    </row>
    <row r="17" spans="2:10" x14ac:dyDescent="0.25">
      <c r="B17" s="17"/>
      <c r="C17" s="1"/>
      <c r="D17" s="1"/>
      <c r="E17" s="2" t="s">
        <v>9</v>
      </c>
      <c r="F17" s="3">
        <v>1</v>
      </c>
      <c r="G17" s="1"/>
      <c r="H17" s="12"/>
      <c r="I17" s="1"/>
      <c r="J17" s="4"/>
    </row>
    <row r="18" spans="2:10" x14ac:dyDescent="0.25">
      <c r="B18" s="17"/>
      <c r="C18" s="1"/>
      <c r="D18" s="1"/>
      <c r="E18" s="2" t="s">
        <v>10</v>
      </c>
      <c r="F18" s="3">
        <v>1</v>
      </c>
      <c r="G18" s="1"/>
      <c r="H18" s="12"/>
      <c r="I18" s="1"/>
      <c r="J18" s="4"/>
    </row>
    <row r="19" spans="2:10" x14ac:dyDescent="0.25">
      <c r="B19" s="17"/>
      <c r="C19" s="1"/>
      <c r="D19" s="1"/>
      <c r="E19" s="2" t="s">
        <v>5</v>
      </c>
      <c r="F19" s="3">
        <v>2</v>
      </c>
      <c r="G19" s="1"/>
      <c r="H19" s="12"/>
      <c r="I19" s="1"/>
      <c r="J19" s="4"/>
    </row>
    <row r="20" spans="2:10" x14ac:dyDescent="0.25">
      <c r="B20" s="17"/>
      <c r="C20" s="5" t="s">
        <v>21</v>
      </c>
      <c r="D20" s="5"/>
      <c r="E20" s="5"/>
      <c r="F20" s="6">
        <v>5</v>
      </c>
      <c r="G20" s="1"/>
      <c r="H20" s="7"/>
      <c r="I20" s="1"/>
      <c r="J20" s="4"/>
    </row>
    <row r="21" spans="2:10" ht="15" customHeight="1" x14ac:dyDescent="0.25">
      <c r="B21" s="18" t="s">
        <v>28</v>
      </c>
      <c r="C21" s="1" t="s">
        <v>17</v>
      </c>
      <c r="D21" s="1" t="s">
        <v>12</v>
      </c>
      <c r="E21" s="2" t="s">
        <v>3</v>
      </c>
      <c r="F21" s="3">
        <v>1</v>
      </c>
      <c r="G21" s="11">
        <f>SUM(F21:F29)</f>
        <v>8</v>
      </c>
      <c r="H21" s="11">
        <v>6</v>
      </c>
      <c r="I21" s="13">
        <v>45297</v>
      </c>
      <c r="J21" s="13">
        <f>WORKDAY(I21,7*(2*G21+H21/2))</f>
        <v>45483</v>
      </c>
    </row>
    <row r="22" spans="2:10" x14ac:dyDescent="0.25">
      <c r="B22" s="19"/>
      <c r="C22" s="1"/>
      <c r="D22" s="1"/>
      <c r="E22" s="2" t="s">
        <v>6</v>
      </c>
      <c r="F22" s="3">
        <v>1</v>
      </c>
      <c r="G22" s="12"/>
      <c r="H22" s="12"/>
      <c r="I22" s="12"/>
      <c r="J22" s="14"/>
    </row>
    <row r="23" spans="2:10" x14ac:dyDescent="0.25">
      <c r="B23" s="19"/>
      <c r="C23" s="1"/>
      <c r="D23" s="1"/>
      <c r="E23" s="2" t="s">
        <v>4</v>
      </c>
      <c r="F23" s="3">
        <v>1</v>
      </c>
      <c r="G23" s="12"/>
      <c r="H23" s="12"/>
      <c r="I23" s="12"/>
      <c r="J23" s="14"/>
    </row>
    <row r="24" spans="2:10" x14ac:dyDescent="0.25">
      <c r="B24" s="19"/>
      <c r="C24" s="1"/>
      <c r="D24" s="1"/>
      <c r="E24" s="2" t="s">
        <v>7</v>
      </c>
      <c r="F24" s="3">
        <v>1</v>
      </c>
      <c r="G24" s="12"/>
      <c r="H24" s="12"/>
      <c r="I24" s="12"/>
      <c r="J24" s="14"/>
    </row>
    <row r="25" spans="2:10" x14ac:dyDescent="0.25">
      <c r="B25" s="19"/>
      <c r="C25" s="1"/>
      <c r="D25" s="1"/>
      <c r="E25" s="2" t="s">
        <v>8</v>
      </c>
      <c r="F25" s="3">
        <v>1</v>
      </c>
      <c r="G25" s="12"/>
      <c r="H25" s="12"/>
      <c r="I25" s="12"/>
      <c r="J25" s="14"/>
    </row>
    <row r="26" spans="2:10" x14ac:dyDescent="0.25">
      <c r="B26" s="19"/>
      <c r="C26" s="1"/>
      <c r="D26" s="1"/>
      <c r="E26" s="2" t="s">
        <v>9</v>
      </c>
      <c r="F26" s="3">
        <v>1</v>
      </c>
      <c r="G26" s="12"/>
      <c r="H26" s="12"/>
      <c r="I26" s="12"/>
      <c r="J26" s="14"/>
    </row>
    <row r="27" spans="2:10" x14ac:dyDescent="0.25">
      <c r="B27" s="19"/>
      <c r="C27" s="1"/>
      <c r="D27" s="1"/>
      <c r="E27" s="2" t="s">
        <v>10</v>
      </c>
      <c r="F27" s="3">
        <v>1</v>
      </c>
      <c r="G27" s="12"/>
      <c r="H27" s="12"/>
      <c r="I27" s="12"/>
      <c r="J27" s="14"/>
    </row>
    <row r="28" spans="2:10" x14ac:dyDescent="0.25">
      <c r="B28" s="19"/>
      <c r="C28" s="1"/>
      <c r="D28" s="1"/>
      <c r="E28" s="2" t="s">
        <v>5</v>
      </c>
      <c r="F28" s="3">
        <v>1</v>
      </c>
      <c r="G28" s="12"/>
      <c r="H28" s="12"/>
      <c r="I28" s="12"/>
      <c r="J28" s="14"/>
    </row>
    <row r="29" spans="2:10" x14ac:dyDescent="0.25">
      <c r="B29" s="20"/>
      <c r="C29" s="1"/>
      <c r="D29" s="1"/>
      <c r="E29" s="2" t="s">
        <v>18</v>
      </c>
      <c r="F29" s="3" t="s">
        <v>15</v>
      </c>
      <c r="G29" s="7"/>
      <c r="H29" s="7"/>
      <c r="I29" s="7"/>
      <c r="J29" s="10"/>
    </row>
    <row r="30" spans="2:10" x14ac:dyDescent="0.25">
      <c r="B30" s="18" t="s">
        <v>28</v>
      </c>
      <c r="C30" s="1"/>
      <c r="D30" s="1" t="s">
        <v>11</v>
      </c>
      <c r="E30" s="2" t="s">
        <v>3</v>
      </c>
      <c r="F30" s="3">
        <v>1</v>
      </c>
      <c r="G30" s="11">
        <f>SUM(F30:F37)</f>
        <v>8</v>
      </c>
      <c r="H30" s="11">
        <v>6</v>
      </c>
      <c r="I30" s="13">
        <v>45297</v>
      </c>
      <c r="J30" s="13">
        <f>WORKDAY(I30,7*(2*G30+H30/2))</f>
        <v>45483</v>
      </c>
    </row>
    <row r="31" spans="2:10" x14ac:dyDescent="0.25">
      <c r="B31" s="19"/>
      <c r="C31" s="1"/>
      <c r="D31" s="1"/>
      <c r="E31" s="2" t="s">
        <v>6</v>
      </c>
      <c r="F31" s="3">
        <v>1</v>
      </c>
      <c r="G31" s="12"/>
      <c r="H31" s="12"/>
      <c r="I31" s="12"/>
      <c r="J31" s="14"/>
    </row>
    <row r="32" spans="2:10" x14ac:dyDescent="0.25">
      <c r="B32" s="19"/>
      <c r="C32" s="1"/>
      <c r="D32" s="1"/>
      <c r="E32" s="2" t="s">
        <v>4</v>
      </c>
      <c r="F32" s="3">
        <v>1</v>
      </c>
      <c r="G32" s="12"/>
      <c r="H32" s="12"/>
      <c r="I32" s="12"/>
      <c r="J32" s="14"/>
    </row>
    <row r="33" spans="2:10" x14ac:dyDescent="0.25">
      <c r="B33" s="19"/>
      <c r="C33" s="1"/>
      <c r="D33" s="1"/>
      <c r="E33" s="2" t="s">
        <v>7</v>
      </c>
      <c r="F33" s="3">
        <v>1</v>
      </c>
      <c r="G33" s="12"/>
      <c r="H33" s="12"/>
      <c r="I33" s="12"/>
      <c r="J33" s="14"/>
    </row>
    <row r="34" spans="2:10" x14ac:dyDescent="0.25">
      <c r="B34" s="19"/>
      <c r="C34" s="1"/>
      <c r="D34" s="1"/>
      <c r="E34" s="2" t="s">
        <v>8</v>
      </c>
      <c r="F34" s="3">
        <v>1</v>
      </c>
      <c r="G34" s="12"/>
      <c r="H34" s="12"/>
      <c r="I34" s="12"/>
      <c r="J34" s="14"/>
    </row>
    <row r="35" spans="2:10" x14ac:dyDescent="0.25">
      <c r="B35" s="19"/>
      <c r="C35" s="1"/>
      <c r="D35" s="1"/>
      <c r="E35" s="2" t="s">
        <v>9</v>
      </c>
      <c r="F35" s="3">
        <v>1</v>
      </c>
      <c r="G35" s="12"/>
      <c r="H35" s="12"/>
      <c r="I35" s="12"/>
      <c r="J35" s="14"/>
    </row>
    <row r="36" spans="2:10" x14ac:dyDescent="0.25">
      <c r="B36" s="19"/>
      <c r="C36" s="1"/>
      <c r="D36" s="1"/>
      <c r="E36" s="2" t="s">
        <v>10</v>
      </c>
      <c r="F36" s="3">
        <v>1</v>
      </c>
      <c r="G36" s="12"/>
      <c r="H36" s="12"/>
      <c r="I36" s="12"/>
      <c r="J36" s="14"/>
    </row>
    <row r="37" spans="2:10" x14ac:dyDescent="0.25">
      <c r="B37" s="20"/>
      <c r="C37" s="1"/>
      <c r="D37" s="1"/>
      <c r="E37" s="2" t="s">
        <v>5</v>
      </c>
      <c r="F37" s="3">
        <v>1</v>
      </c>
      <c r="G37" s="7"/>
      <c r="H37" s="12"/>
      <c r="I37" s="12"/>
      <c r="J37" s="14"/>
    </row>
    <row r="38" spans="2:10" x14ac:dyDescent="0.25">
      <c r="B38" s="17" t="s">
        <v>2</v>
      </c>
      <c r="C38" s="1"/>
      <c r="D38" s="1" t="s">
        <v>13</v>
      </c>
      <c r="E38" s="2" t="s">
        <v>3</v>
      </c>
      <c r="F38" s="3">
        <v>2</v>
      </c>
      <c r="G38" s="1">
        <f>SUM(F38:F53)</f>
        <v>17</v>
      </c>
      <c r="H38" s="11" t="s">
        <v>29</v>
      </c>
      <c r="I38" s="4">
        <v>45297</v>
      </c>
      <c r="J38" s="4">
        <f>WORKDAY(I38,7*SUM(G38,H38))</f>
        <v>45463</v>
      </c>
    </row>
    <row r="39" spans="2:10" x14ac:dyDescent="0.25">
      <c r="B39" s="17"/>
      <c r="C39" s="1"/>
      <c r="D39" s="1"/>
      <c r="E39" s="2" t="s">
        <v>6</v>
      </c>
      <c r="F39" s="3">
        <v>2</v>
      </c>
      <c r="G39" s="1"/>
      <c r="H39" s="12"/>
      <c r="I39" s="1"/>
      <c r="J39" s="4"/>
    </row>
    <row r="40" spans="2:10" x14ac:dyDescent="0.25">
      <c r="B40" s="17"/>
      <c r="C40" s="1"/>
      <c r="D40" s="1"/>
      <c r="E40" s="2" t="s">
        <v>4</v>
      </c>
      <c r="F40" s="3">
        <v>1</v>
      </c>
      <c r="G40" s="1"/>
      <c r="H40" s="12"/>
      <c r="I40" s="1"/>
      <c r="J40" s="4"/>
    </row>
    <row r="41" spans="2:10" x14ac:dyDescent="0.25">
      <c r="B41" s="17"/>
      <c r="C41" s="1"/>
      <c r="D41" s="1"/>
      <c r="E41" s="2" t="s">
        <v>7</v>
      </c>
      <c r="F41" s="3">
        <v>1</v>
      </c>
      <c r="G41" s="1"/>
      <c r="H41" s="12"/>
      <c r="I41" s="1"/>
      <c r="J41" s="4"/>
    </row>
    <row r="42" spans="2:10" x14ac:dyDescent="0.25">
      <c r="B42" s="17"/>
      <c r="C42" s="1"/>
      <c r="D42" s="1"/>
      <c r="E42" s="2" t="s">
        <v>8</v>
      </c>
      <c r="F42" s="3">
        <v>1</v>
      </c>
      <c r="G42" s="1"/>
      <c r="H42" s="12"/>
      <c r="I42" s="1"/>
      <c r="J42" s="4"/>
    </row>
    <row r="43" spans="2:10" x14ac:dyDescent="0.25">
      <c r="B43" s="17"/>
      <c r="C43" s="1"/>
      <c r="D43" s="1"/>
      <c r="E43" s="2" t="s">
        <v>9</v>
      </c>
      <c r="F43" s="3">
        <v>1</v>
      </c>
      <c r="G43" s="1"/>
      <c r="H43" s="12"/>
      <c r="I43" s="1"/>
      <c r="J43" s="4"/>
    </row>
    <row r="44" spans="2:10" x14ac:dyDescent="0.25">
      <c r="B44" s="17"/>
      <c r="C44" s="1"/>
      <c r="D44" s="1"/>
      <c r="E44" s="2" t="s">
        <v>10</v>
      </c>
      <c r="F44" s="3">
        <v>1</v>
      </c>
      <c r="G44" s="1"/>
      <c r="H44" s="12"/>
      <c r="I44" s="1"/>
      <c r="J44" s="4"/>
    </row>
    <row r="45" spans="2:10" x14ac:dyDescent="0.25">
      <c r="B45" s="17"/>
      <c r="C45" s="1"/>
      <c r="D45" s="1"/>
      <c r="E45" s="2" t="s">
        <v>5</v>
      </c>
      <c r="F45" s="3">
        <v>2</v>
      </c>
      <c r="G45" s="1"/>
      <c r="H45" s="12"/>
      <c r="I45" s="1"/>
      <c r="J45" s="4"/>
    </row>
    <row r="46" spans="2:10" x14ac:dyDescent="0.25">
      <c r="B46" s="17"/>
      <c r="C46" s="1" t="s">
        <v>16</v>
      </c>
      <c r="D46" s="1" t="s">
        <v>11</v>
      </c>
      <c r="E46" s="2" t="s">
        <v>3</v>
      </c>
      <c r="F46" s="3">
        <v>1</v>
      </c>
      <c r="G46" s="1"/>
      <c r="H46" s="12"/>
      <c r="I46" s="1"/>
      <c r="J46" s="4"/>
    </row>
    <row r="47" spans="2:10" x14ac:dyDescent="0.25">
      <c r="B47" s="17"/>
      <c r="C47" s="1"/>
      <c r="D47" s="1"/>
      <c r="E47" s="2" t="s">
        <v>6</v>
      </c>
      <c r="F47" s="3">
        <v>1</v>
      </c>
      <c r="G47" s="1"/>
      <c r="H47" s="12"/>
      <c r="I47" s="1"/>
      <c r="J47" s="4"/>
    </row>
    <row r="48" spans="2:10" x14ac:dyDescent="0.25">
      <c r="B48" s="17"/>
      <c r="C48" s="1"/>
      <c r="D48" s="1"/>
      <c r="E48" s="2" t="s">
        <v>4</v>
      </c>
      <c r="F48" s="3">
        <v>1</v>
      </c>
      <c r="G48" s="1"/>
      <c r="H48" s="12"/>
      <c r="I48" s="1"/>
      <c r="J48" s="4"/>
    </row>
    <row r="49" spans="2:10" x14ac:dyDescent="0.25">
      <c r="B49" s="17"/>
      <c r="C49" s="1"/>
      <c r="D49" s="1"/>
      <c r="E49" s="2" t="s">
        <v>7</v>
      </c>
      <c r="F49" s="3">
        <v>0.5</v>
      </c>
      <c r="G49" s="1"/>
      <c r="H49" s="12"/>
      <c r="I49" s="1"/>
      <c r="J49" s="4"/>
    </row>
    <row r="50" spans="2:10" x14ac:dyDescent="0.25">
      <c r="B50" s="17"/>
      <c r="C50" s="1"/>
      <c r="D50" s="1"/>
      <c r="E50" s="2" t="s">
        <v>8</v>
      </c>
      <c r="F50" s="3">
        <v>0.5</v>
      </c>
      <c r="G50" s="1"/>
      <c r="H50" s="12"/>
      <c r="I50" s="1"/>
      <c r="J50" s="4"/>
    </row>
    <row r="51" spans="2:10" x14ac:dyDescent="0.25">
      <c r="B51" s="17"/>
      <c r="C51" s="1"/>
      <c r="D51" s="1"/>
      <c r="E51" s="2" t="s">
        <v>9</v>
      </c>
      <c r="F51" s="3">
        <v>0.5</v>
      </c>
      <c r="G51" s="1"/>
      <c r="H51" s="12"/>
      <c r="I51" s="1"/>
      <c r="J51" s="4"/>
    </row>
    <row r="52" spans="2:10" x14ac:dyDescent="0.25">
      <c r="B52" s="17"/>
      <c r="C52" s="1"/>
      <c r="D52" s="1"/>
      <c r="E52" s="2" t="s">
        <v>10</v>
      </c>
      <c r="F52" s="3">
        <v>0.5</v>
      </c>
      <c r="G52" s="1"/>
      <c r="H52" s="12"/>
      <c r="I52" s="1"/>
      <c r="J52" s="4"/>
    </row>
    <row r="53" spans="2:10" x14ac:dyDescent="0.25">
      <c r="B53" s="17"/>
      <c r="C53" s="1"/>
      <c r="D53" s="1"/>
      <c r="E53" s="2" t="s">
        <v>5</v>
      </c>
      <c r="F53" s="3">
        <v>1</v>
      </c>
      <c r="G53" s="1"/>
      <c r="H53" s="7"/>
      <c r="I53" s="1"/>
      <c r="J53" s="4"/>
    </row>
  </sheetData>
  <mergeCells count="30">
    <mergeCell ref="B21:B29"/>
    <mergeCell ref="B30:B37"/>
    <mergeCell ref="G21:G29"/>
    <mergeCell ref="H21:H29"/>
    <mergeCell ref="I21:I29"/>
    <mergeCell ref="J21:J29"/>
    <mergeCell ref="H30:H37"/>
    <mergeCell ref="I30:I37"/>
    <mergeCell ref="J30:J37"/>
    <mergeCell ref="J38:J53"/>
    <mergeCell ref="B38:B53"/>
    <mergeCell ref="H3:H20"/>
    <mergeCell ref="H38:H53"/>
    <mergeCell ref="G30:G37"/>
    <mergeCell ref="C46:C53"/>
    <mergeCell ref="C3:C19"/>
    <mergeCell ref="C20:E20"/>
    <mergeCell ref="G38:G53"/>
    <mergeCell ref="I38:I53"/>
    <mergeCell ref="B3:B20"/>
    <mergeCell ref="G3:G20"/>
    <mergeCell ref="I3:I20"/>
    <mergeCell ref="J3:J20"/>
    <mergeCell ref="D46:D53"/>
    <mergeCell ref="D12:D19"/>
    <mergeCell ref="C21:C45"/>
    <mergeCell ref="D30:D37"/>
    <mergeCell ref="D38:D45"/>
    <mergeCell ref="D3:D11"/>
    <mergeCell ref="D21:D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 Andrzej Ciupinski</dc:creator>
  <cp:lastModifiedBy>Marcin Andrzej Ciupinski</cp:lastModifiedBy>
  <dcterms:created xsi:type="dcterms:W3CDTF">2024-11-22T09:45:17Z</dcterms:created>
  <dcterms:modified xsi:type="dcterms:W3CDTF">2024-12-11T15:06:42Z</dcterms:modified>
</cp:coreProperties>
</file>