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zickler\Desktop\Aktuelle Projekte\CERN\JUAS 2019\Case study\"/>
    </mc:Choice>
  </mc:AlternateContent>
  <bookViews>
    <workbookView xWindow="0" yWindow="0" windowWidth="28800" windowHeight="12795"/>
  </bookViews>
  <sheets>
    <sheet name="Field quality" sheetId="1" r:id="rId1"/>
  </sheets>
  <definedNames>
    <definedName name="µ0">#REF!</definedName>
    <definedName name="a">#REF!</definedName>
    <definedName name="addturnnum">#REF!</definedName>
    <definedName name="allcoilmanucost">#REF!</definedName>
    <definedName name="allcoilmatcost">#REF!</definedName>
    <definedName name="allcoiltotcoist">#REF!</definedName>
    <definedName name="allcoilwei">#REF!</definedName>
    <definedName name="allfixcost">#REF!</definedName>
    <definedName name="allmagtotcost">#REF!</definedName>
    <definedName name="allmanucost">#REF!</definedName>
    <definedName name="allmatcost">#REF!</definedName>
    <definedName name="allsteelwei">#REF!</definedName>
    <definedName name="alltranscost">#REF!</definedName>
    <definedName name="allyokemanucost">#REF!</definedName>
    <definedName name="allyokematcost">#REF!</definedName>
    <definedName name="allyoketotcost">#REF!</definedName>
    <definedName name="Am">#REF!</definedName>
    <definedName name="ampturn_E">#REF!</definedName>
    <definedName name="ampturn_I">#REF!</definedName>
    <definedName name="An">#REF!</definedName>
    <definedName name="ang_E">#REF!</definedName>
    <definedName name="assemcost">#REF!</definedName>
    <definedName name="B">#REF!</definedName>
    <definedName name="b_E">#REF!</definedName>
    <definedName name="b_I">#REF!</definedName>
    <definedName name="bendrad">#REF!</definedName>
    <definedName name="Bi">#REF!</definedName>
    <definedName name="BL">#REF!</definedName>
    <definedName name="bm">#REF!</definedName>
    <definedName name="brho_E">#REF!</definedName>
    <definedName name="brho_I">#REF!</definedName>
    <definedName name="Ch">#REF!</definedName>
    <definedName name="chargnum">#REF!</definedName>
    <definedName name="circflow">#REF!</definedName>
    <definedName name="circnum">#REF!</definedName>
    <definedName name="clear">#REF!</definedName>
    <definedName name="coilhead">#REF!</definedName>
    <definedName name="coilhei">#REF!</definedName>
    <definedName name="coilmanucost">#REF!</definedName>
    <definedName name="coilmanukgcost">#REF!</definedName>
    <definedName name="coilmatcost">#REF!</definedName>
    <definedName name="coilnum">#REF!</definedName>
    <definedName name="coiltemp">#REF!</definedName>
    <definedName name="coiltotcost">#REF!</definedName>
    <definedName name="coilturnnum">#REF!</definedName>
    <definedName name="coilwei">#REF!</definedName>
    <definedName name="coilwid">#REF!</definedName>
    <definedName name="coilwinhei">#REF!</definedName>
    <definedName name="coilwinrat">#REF!</definedName>
    <definedName name="coilwinwid">#REF!</definedName>
    <definedName name="condarea">#REF!</definedName>
    <definedName name="condbendrad">#REF!</definedName>
    <definedName name="condhei">#REF!</definedName>
    <definedName name="condkgcost">#REF!</definedName>
    <definedName name="condlen">#REF!</definedName>
    <definedName name="condpow1">#REF!</definedName>
    <definedName name="condpow2">#REF!</definedName>
    <definedName name="condrad">#REF!</definedName>
    <definedName name="condres1">#REF!</definedName>
    <definedName name="condres2">#REF!</definedName>
    <definedName name="conductivity">#REF!</definedName>
    <definedName name="condwei">#REF!</definedName>
    <definedName name="condwid">#REF!</definedName>
    <definedName name="conrad">#REF!</definedName>
    <definedName name="cufill">#REF!</definedName>
    <definedName name="curr_I">#REF!</definedName>
    <definedName name="currdens">#REF!</definedName>
    <definedName name="currrise">#REF!</definedName>
    <definedName name="Cw">#REF!</definedName>
    <definedName name="d">#REF!</definedName>
    <definedName name="descost">#REF!</definedName>
    <definedName name="diecost">#REF!</definedName>
    <definedName name="e">#REF!</definedName>
    <definedName name="efflen">#REF!</definedName>
    <definedName name="effwid">#REF!</definedName>
    <definedName name="ener_E">#REF!</definedName>
    <definedName name="ener_I">#REF!</definedName>
    <definedName name="flux_E">#REF!</definedName>
    <definedName name="flux_I">#REF!</definedName>
    <definedName name="gaphei">#REF!</definedName>
    <definedName name="gapwid">#REF!</definedName>
    <definedName name="h">#REF!</definedName>
    <definedName name="holedia">#REF!</definedName>
    <definedName name="I">#REF!</definedName>
    <definedName name="injener">#REF!</definedName>
    <definedName name="insukgcost">#REF!</definedName>
    <definedName name="intb_E">#REF!</definedName>
    <definedName name="intb_I">#REF!</definedName>
    <definedName name="ironlen">#REF!</definedName>
    <definedName name="j">#REF!</definedName>
    <definedName name="K">#REF!</definedName>
    <definedName name="K1_">#REF!</definedName>
    <definedName name="K10_">#REF!</definedName>
    <definedName name="K11_">#REF!</definedName>
    <definedName name="K2_">#REF!</definedName>
    <definedName name="K3_">#REF!</definedName>
    <definedName name="K4_">#REF!</definedName>
    <definedName name="K5_">#REF!</definedName>
    <definedName name="K6_">#REF!</definedName>
    <definedName name="K7_">#REF!</definedName>
    <definedName name="K8_">#REF!</definedName>
    <definedName name="K9_">#REF!</definedName>
    <definedName name="kinener_E">#REF!</definedName>
    <definedName name="kinener_I">#REF!</definedName>
    <definedName name="L">#REF!</definedName>
    <definedName name="layinsuthi">#REF!</definedName>
    <definedName name="laynum">#REF!</definedName>
    <definedName name="layturnnum">#REF!</definedName>
    <definedName name="Ly">#REF!</definedName>
    <definedName name="magdynavolt">#REF!</definedName>
    <definedName name="magener1">#REF!</definedName>
    <definedName name="magflow">#REF!</definedName>
    <definedName name="maghei">#REF!</definedName>
    <definedName name="magind">#REF!</definedName>
    <definedName name="maglen">#REF!</definedName>
    <definedName name="magmatmanucost">#REF!</definedName>
    <definedName name="magnener4">#REF!</definedName>
    <definedName name="magnum">#REF!</definedName>
    <definedName name="magpeakpow">#REF!</definedName>
    <definedName name="magpow">#REF!</definedName>
    <definedName name="magres">#REF!</definedName>
    <definedName name="magstatvolt">#REF!</definedName>
    <definedName name="magturnminnum">#REF!</definedName>
    <definedName name="magturnnum">#REF!</definedName>
    <definedName name="magvolt">#REF!</definedName>
    <definedName name="magwei">#REF!</definedName>
    <definedName name="magwid">#REF!</definedName>
    <definedName name="magwie">#REF!</definedName>
    <definedName name="massinsuthi">#REF!</definedName>
    <definedName name="massnum">#REF!</definedName>
    <definedName name="maxcurr">#REF!</definedName>
    <definedName name="misccost">#REF!</definedName>
    <definedName name="moldcost">#REF!</definedName>
    <definedName name="momen_E">#REF!</definedName>
    <definedName name="momen_I">#REF!</definedName>
    <definedName name="N">#REF!</definedName>
    <definedName name="N_I">#REF!</definedName>
    <definedName name="p">#REF!</definedName>
    <definedName name="partmas">#REF!</definedName>
    <definedName name="Pc">#REF!</definedName>
    <definedName name="Po">#REF!</definedName>
    <definedName name="poleang">#REF!</definedName>
    <definedName name="polewid">#REF!</definedName>
    <definedName name="press">#REF!</definedName>
    <definedName name="Ps">#REF!</definedName>
    <definedName name="Rc_">#REF!</definedName>
    <definedName name="Rho">#REF!</definedName>
    <definedName name="rmscurr">#REF!</definedName>
    <definedName name="rmsdens">#REF!</definedName>
    <definedName name="rootwid">#REF!</definedName>
    <definedName name="s">#REF!</definedName>
    <definedName name="Sa">#REF!</definedName>
    <definedName name="sag">#REF!</definedName>
    <definedName name="shimabg">#REF!</definedName>
    <definedName name="shimrad">#REF!</definedName>
    <definedName name="shimthi">#REF!</definedName>
    <definedName name="shimwid">#REF!</definedName>
    <definedName name="sparnum">#REF!</definedName>
    <definedName name="specwei">#REF!</definedName>
    <definedName name="stackcost">#REF!</definedName>
    <definedName name="steelarea">#REF!</definedName>
    <definedName name="steelkgcost">#REF!</definedName>
    <definedName name="steelwei">#REF!</definedName>
    <definedName name="temprise1">#REF!</definedName>
    <definedName name="temprise2">#REF!</definedName>
    <definedName name="totnum">#REF!</definedName>
    <definedName name="transcost">#REF!</definedName>
    <definedName name="turnlen">#REF!</definedName>
    <definedName name="velo">#REF!</definedName>
    <definedName name="Wa">#REF!</definedName>
    <definedName name="waterintemp">#REF!</definedName>
    <definedName name="waterouttemp">#REF!</definedName>
    <definedName name="Wc">#REF!</definedName>
    <definedName name="wincost">#REF!</definedName>
    <definedName name="yokearea">#REF!</definedName>
    <definedName name="yokearea1">#REF!</definedName>
    <definedName name="yokearea4">#REF!</definedName>
    <definedName name="yokelen">#REF!</definedName>
    <definedName name="yokemanucost">#REF!</definedName>
    <definedName name="yokemanukgcost">#REF!</definedName>
    <definedName name="yokematcost">#REF!</definedName>
    <definedName name="yoketotcost">#REF!</definedName>
    <definedName name="yokewei">#REF!</definedName>
    <definedName name="yokewid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3" i="1" l="1"/>
  <c r="D103" i="1"/>
  <c r="B103" i="1"/>
  <c r="F102" i="1"/>
  <c r="D102" i="1"/>
  <c r="B102" i="1"/>
  <c r="F101" i="1"/>
  <c r="D101" i="1"/>
  <c r="B101" i="1"/>
  <c r="F100" i="1"/>
  <c r="D100" i="1"/>
  <c r="B100" i="1"/>
  <c r="F99" i="1"/>
  <c r="D99" i="1"/>
  <c r="B99" i="1"/>
  <c r="F98" i="1"/>
  <c r="D98" i="1"/>
  <c r="B98" i="1"/>
  <c r="F97" i="1"/>
  <c r="D97" i="1"/>
  <c r="B97" i="1"/>
  <c r="F96" i="1"/>
  <c r="D96" i="1"/>
  <c r="B96" i="1"/>
  <c r="F95" i="1"/>
  <c r="D95" i="1"/>
  <c r="B95" i="1"/>
  <c r="F94" i="1"/>
  <c r="D94" i="1"/>
  <c r="B94" i="1"/>
  <c r="F93" i="1"/>
  <c r="D93" i="1"/>
  <c r="B93" i="1"/>
  <c r="F92" i="1"/>
  <c r="D92" i="1"/>
  <c r="B92" i="1"/>
  <c r="F91" i="1"/>
  <c r="D91" i="1"/>
  <c r="B91" i="1"/>
  <c r="F90" i="1"/>
  <c r="D90" i="1"/>
  <c r="B90" i="1"/>
  <c r="F89" i="1"/>
  <c r="D89" i="1"/>
  <c r="B89" i="1"/>
  <c r="F88" i="1"/>
  <c r="D88" i="1"/>
  <c r="B88" i="1"/>
  <c r="F87" i="1"/>
  <c r="D87" i="1"/>
  <c r="B87" i="1"/>
  <c r="F86" i="1"/>
  <c r="D86" i="1"/>
  <c r="B86" i="1"/>
  <c r="F85" i="1"/>
  <c r="D85" i="1"/>
  <c r="B85" i="1"/>
  <c r="F84" i="1"/>
  <c r="D84" i="1"/>
  <c r="B84" i="1"/>
  <c r="F83" i="1"/>
  <c r="D83" i="1"/>
  <c r="B83" i="1"/>
  <c r="F82" i="1"/>
  <c r="D82" i="1"/>
  <c r="B82" i="1"/>
  <c r="F81" i="1"/>
  <c r="D81" i="1"/>
  <c r="B81" i="1"/>
  <c r="F80" i="1"/>
  <c r="D80" i="1"/>
  <c r="B80" i="1"/>
  <c r="F79" i="1"/>
  <c r="D79" i="1"/>
  <c r="B79" i="1"/>
  <c r="F78" i="1"/>
  <c r="D78" i="1"/>
  <c r="B78" i="1"/>
  <c r="F77" i="1"/>
  <c r="D77" i="1"/>
  <c r="B77" i="1"/>
  <c r="F76" i="1"/>
  <c r="D76" i="1"/>
  <c r="B76" i="1"/>
  <c r="F75" i="1"/>
  <c r="D75" i="1"/>
  <c r="B75" i="1"/>
  <c r="F74" i="1"/>
  <c r="D74" i="1"/>
  <c r="B74" i="1"/>
  <c r="F73" i="1"/>
  <c r="D73" i="1"/>
  <c r="B73" i="1"/>
  <c r="F72" i="1"/>
  <c r="D72" i="1"/>
  <c r="B72" i="1"/>
  <c r="F71" i="1"/>
  <c r="D71" i="1"/>
  <c r="B71" i="1"/>
  <c r="F70" i="1"/>
  <c r="D70" i="1"/>
  <c r="B70" i="1"/>
  <c r="F69" i="1"/>
  <c r="D69" i="1"/>
  <c r="B69" i="1"/>
  <c r="F68" i="1"/>
  <c r="D68" i="1"/>
  <c r="B68" i="1"/>
  <c r="F67" i="1"/>
  <c r="D67" i="1"/>
  <c r="B67" i="1"/>
  <c r="F66" i="1"/>
  <c r="D66" i="1"/>
  <c r="B66" i="1"/>
  <c r="F65" i="1"/>
  <c r="D65" i="1"/>
  <c r="B65" i="1"/>
  <c r="F64" i="1"/>
  <c r="D64" i="1"/>
  <c r="B64" i="1"/>
  <c r="F63" i="1"/>
  <c r="D63" i="1"/>
  <c r="B63" i="1"/>
  <c r="F62" i="1"/>
  <c r="D62" i="1"/>
  <c r="B62" i="1"/>
  <c r="F61" i="1"/>
  <c r="D61" i="1"/>
  <c r="B61" i="1"/>
  <c r="F60" i="1"/>
  <c r="D60" i="1"/>
  <c r="B60" i="1"/>
  <c r="F59" i="1"/>
  <c r="D59" i="1"/>
  <c r="B59" i="1"/>
  <c r="F58" i="1"/>
  <c r="D58" i="1"/>
  <c r="B58" i="1"/>
  <c r="F57" i="1"/>
  <c r="D57" i="1"/>
  <c r="B57" i="1"/>
  <c r="F56" i="1"/>
  <c r="D56" i="1"/>
  <c r="B56" i="1"/>
  <c r="F55" i="1"/>
  <c r="D55" i="1"/>
  <c r="B55" i="1"/>
  <c r="F54" i="1"/>
  <c r="D54" i="1"/>
  <c r="B54" i="1"/>
  <c r="F53" i="1"/>
  <c r="D53" i="1"/>
  <c r="B53" i="1"/>
  <c r="F52" i="1"/>
  <c r="D52" i="1"/>
  <c r="B52" i="1"/>
  <c r="F51" i="1"/>
  <c r="D51" i="1"/>
  <c r="B51" i="1"/>
  <c r="F50" i="1"/>
  <c r="D50" i="1"/>
  <c r="B50" i="1"/>
  <c r="F49" i="1"/>
  <c r="D49" i="1"/>
  <c r="B49" i="1"/>
  <c r="F48" i="1"/>
  <c r="D48" i="1"/>
  <c r="B48" i="1"/>
  <c r="F47" i="1"/>
  <c r="D47" i="1"/>
  <c r="B47" i="1"/>
  <c r="F46" i="1"/>
  <c r="D46" i="1"/>
  <c r="B46" i="1"/>
  <c r="F45" i="1"/>
  <c r="D45" i="1"/>
  <c r="B45" i="1"/>
  <c r="F44" i="1"/>
  <c r="D44" i="1"/>
  <c r="B44" i="1"/>
  <c r="F43" i="1"/>
  <c r="D43" i="1"/>
  <c r="B43" i="1"/>
  <c r="F42" i="1"/>
  <c r="D42" i="1"/>
  <c r="B42" i="1"/>
  <c r="F41" i="1"/>
  <c r="D41" i="1"/>
  <c r="B41" i="1"/>
  <c r="F40" i="1"/>
  <c r="D40" i="1"/>
  <c r="B40" i="1"/>
  <c r="F39" i="1"/>
  <c r="D39" i="1"/>
  <c r="B39" i="1"/>
  <c r="F38" i="1"/>
  <c r="D38" i="1"/>
  <c r="B38" i="1"/>
  <c r="F37" i="1"/>
  <c r="D37" i="1"/>
  <c r="B37" i="1"/>
  <c r="F36" i="1"/>
  <c r="D36" i="1"/>
  <c r="B36" i="1"/>
  <c r="F35" i="1"/>
  <c r="D35" i="1"/>
  <c r="B35" i="1"/>
  <c r="F34" i="1"/>
  <c r="D34" i="1"/>
  <c r="B34" i="1"/>
  <c r="F33" i="1"/>
  <c r="D33" i="1"/>
  <c r="B33" i="1"/>
  <c r="F32" i="1"/>
  <c r="D32" i="1"/>
  <c r="B32" i="1"/>
  <c r="F31" i="1"/>
  <c r="D31" i="1"/>
  <c r="B31" i="1"/>
  <c r="F30" i="1"/>
  <c r="D30" i="1"/>
  <c r="B30" i="1"/>
  <c r="F29" i="1"/>
  <c r="D29" i="1"/>
  <c r="B29" i="1"/>
  <c r="F28" i="1"/>
  <c r="D28" i="1"/>
  <c r="B28" i="1"/>
  <c r="F27" i="1"/>
  <c r="D27" i="1"/>
  <c r="B27" i="1"/>
  <c r="F26" i="1"/>
  <c r="D26" i="1"/>
  <c r="B26" i="1"/>
  <c r="F25" i="1"/>
  <c r="D25" i="1"/>
  <c r="B25" i="1"/>
  <c r="F24" i="1"/>
  <c r="D24" i="1"/>
  <c r="B24" i="1"/>
  <c r="F23" i="1"/>
  <c r="D23" i="1"/>
  <c r="B23" i="1"/>
  <c r="F22" i="1"/>
  <c r="D22" i="1"/>
  <c r="B22" i="1"/>
  <c r="F21" i="1"/>
  <c r="D21" i="1"/>
  <c r="B21" i="1"/>
  <c r="F20" i="1"/>
  <c r="D20" i="1"/>
  <c r="B20" i="1"/>
  <c r="F19" i="1"/>
  <c r="D19" i="1"/>
  <c r="B19" i="1"/>
  <c r="F18" i="1"/>
  <c r="D18" i="1"/>
  <c r="B18" i="1"/>
  <c r="F17" i="1"/>
  <c r="D17" i="1"/>
  <c r="B17" i="1"/>
  <c r="F16" i="1"/>
  <c r="D16" i="1"/>
  <c r="B16" i="1"/>
  <c r="F15" i="1"/>
  <c r="D15" i="1"/>
  <c r="B15" i="1"/>
  <c r="F14" i="1"/>
  <c r="D14" i="1"/>
  <c r="B14" i="1"/>
  <c r="F13" i="1"/>
  <c r="D13" i="1"/>
  <c r="B13" i="1"/>
  <c r="F12" i="1"/>
  <c r="D12" i="1"/>
  <c r="B12" i="1"/>
  <c r="F11" i="1"/>
  <c r="D11" i="1"/>
  <c r="B11" i="1"/>
  <c r="F10" i="1"/>
  <c r="D10" i="1"/>
  <c r="B10" i="1"/>
  <c r="F9" i="1"/>
  <c r="D9" i="1"/>
  <c r="B9" i="1"/>
  <c r="F8" i="1"/>
  <c r="D8" i="1"/>
  <c r="B8" i="1"/>
  <c r="F7" i="1"/>
  <c r="D7" i="1"/>
  <c r="B7" i="1"/>
  <c r="F6" i="1"/>
  <c r="D6" i="1"/>
  <c r="B6" i="1"/>
  <c r="F5" i="1"/>
  <c r="D5" i="1"/>
  <c r="B5" i="1"/>
  <c r="F4" i="1"/>
  <c r="D4" i="1"/>
  <c r="B4" i="1"/>
  <c r="F3" i="1"/>
  <c r="D3" i="1"/>
</calcChain>
</file>

<file path=xl/sharedStrings.xml><?xml version="1.0" encoding="utf-8"?>
<sst xmlns="http://schemas.openxmlformats.org/spreadsheetml/2006/main" count="11" uniqueCount="10">
  <si>
    <t>x [mm]</t>
  </si>
  <si>
    <t>FEMM output [T]</t>
  </si>
  <si>
    <t>Field homogeneity (unoptimized)</t>
  </si>
  <si>
    <t>Good:</t>
  </si>
  <si>
    <t xml:space="preserve">Better: </t>
  </si>
  <si>
    <t>Field quality on the good-field region boundary!</t>
  </si>
  <si>
    <t xml:space="preserve">Field homogeneity (optimized) </t>
  </si>
  <si>
    <t>Un-optimzed</t>
  </si>
  <si>
    <t>Optimized</t>
  </si>
  <si>
    <t>Field quality on the x-axis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</si>
</sst>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 wrapText="1"/>
    </xf>
    <xf numFmtId="11" fontId="0" fillId="0" borderId="0" xfId="0" applyNumberFormat="1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Field Homogeneity on x-axis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'Field quality'!$D$2</c:f>
              <c:strCache>
                <c:ptCount val="1"/>
                <c:pt idx="0">
                  <c:v>Field homogeneity (unoptimized)</c:v>
                </c:pt>
              </c:strCache>
            </c:strRef>
          </c:tx>
          <c:marker>
            <c:symbol val="none"/>
          </c:marker>
          <c:xVal>
            <c:numRef>
              <c:f>'Field quality'!$B$3:$B$103</c:f>
              <c:numCache>
                <c:formatCode>0.0</c:formatCode>
                <c:ptCount val="101"/>
                <c:pt idx="0">
                  <c:v>-45</c:v>
                </c:pt>
                <c:pt idx="1">
                  <c:v>-44.1</c:v>
                </c:pt>
                <c:pt idx="2">
                  <c:v>-43.2</c:v>
                </c:pt>
                <c:pt idx="3">
                  <c:v>-42.3</c:v>
                </c:pt>
                <c:pt idx="4">
                  <c:v>-41.4</c:v>
                </c:pt>
                <c:pt idx="5">
                  <c:v>-40.5</c:v>
                </c:pt>
                <c:pt idx="6">
                  <c:v>-39.6</c:v>
                </c:pt>
                <c:pt idx="7">
                  <c:v>-38.700000000000003</c:v>
                </c:pt>
                <c:pt idx="8">
                  <c:v>-37.799999999999997</c:v>
                </c:pt>
                <c:pt idx="9">
                  <c:v>-36.9</c:v>
                </c:pt>
                <c:pt idx="10">
                  <c:v>-36</c:v>
                </c:pt>
                <c:pt idx="11">
                  <c:v>-35.1</c:v>
                </c:pt>
                <c:pt idx="12">
                  <c:v>-34.200000000000003</c:v>
                </c:pt>
                <c:pt idx="13">
                  <c:v>-33.299999999999997</c:v>
                </c:pt>
                <c:pt idx="14">
                  <c:v>-32.4</c:v>
                </c:pt>
                <c:pt idx="15">
                  <c:v>-31.5</c:v>
                </c:pt>
                <c:pt idx="16">
                  <c:v>-30.6</c:v>
                </c:pt>
                <c:pt idx="17">
                  <c:v>-29.7</c:v>
                </c:pt>
                <c:pt idx="18">
                  <c:v>-28.8</c:v>
                </c:pt>
                <c:pt idx="19">
                  <c:v>-27.9</c:v>
                </c:pt>
                <c:pt idx="20">
                  <c:v>-27</c:v>
                </c:pt>
                <c:pt idx="21">
                  <c:v>-26.1</c:v>
                </c:pt>
                <c:pt idx="22">
                  <c:v>-25.2</c:v>
                </c:pt>
                <c:pt idx="23">
                  <c:v>-24.3</c:v>
                </c:pt>
                <c:pt idx="24">
                  <c:v>-23.4</c:v>
                </c:pt>
                <c:pt idx="25">
                  <c:v>-22.5</c:v>
                </c:pt>
                <c:pt idx="26">
                  <c:v>-21.6</c:v>
                </c:pt>
                <c:pt idx="27">
                  <c:v>-20.7</c:v>
                </c:pt>
                <c:pt idx="28">
                  <c:v>-19.8</c:v>
                </c:pt>
                <c:pt idx="29">
                  <c:v>-18.899999999999999</c:v>
                </c:pt>
                <c:pt idx="30">
                  <c:v>-18</c:v>
                </c:pt>
                <c:pt idx="31">
                  <c:v>-17.100000000000001</c:v>
                </c:pt>
                <c:pt idx="32">
                  <c:v>-16.2</c:v>
                </c:pt>
                <c:pt idx="33">
                  <c:v>-15.3</c:v>
                </c:pt>
                <c:pt idx="34">
                  <c:v>-14.399999999999999</c:v>
                </c:pt>
                <c:pt idx="35">
                  <c:v>-13.5</c:v>
                </c:pt>
                <c:pt idx="36">
                  <c:v>-12.600000000000001</c:v>
                </c:pt>
                <c:pt idx="37">
                  <c:v>-11.700000000000003</c:v>
                </c:pt>
                <c:pt idx="38">
                  <c:v>-10.799999999999997</c:v>
                </c:pt>
                <c:pt idx="39">
                  <c:v>-9.8999999999999986</c:v>
                </c:pt>
                <c:pt idx="40">
                  <c:v>-9</c:v>
                </c:pt>
                <c:pt idx="41">
                  <c:v>-8.1000000000000014</c:v>
                </c:pt>
                <c:pt idx="42">
                  <c:v>-7.2000000000000028</c:v>
                </c:pt>
                <c:pt idx="43">
                  <c:v>-6.2999999999999972</c:v>
                </c:pt>
                <c:pt idx="44">
                  <c:v>-5.3999999999999986</c:v>
                </c:pt>
                <c:pt idx="45">
                  <c:v>-4.5</c:v>
                </c:pt>
                <c:pt idx="46">
                  <c:v>-3.6000000000000014</c:v>
                </c:pt>
                <c:pt idx="47">
                  <c:v>-2.7000000000000028</c:v>
                </c:pt>
                <c:pt idx="48">
                  <c:v>-1.7999999999999972</c:v>
                </c:pt>
                <c:pt idx="49">
                  <c:v>-0.89999999999999858</c:v>
                </c:pt>
                <c:pt idx="50">
                  <c:v>0</c:v>
                </c:pt>
                <c:pt idx="51">
                  <c:v>0.89999999999999858</c:v>
                </c:pt>
                <c:pt idx="52">
                  <c:v>1.7999999999999972</c:v>
                </c:pt>
                <c:pt idx="53">
                  <c:v>2.7000000000000028</c:v>
                </c:pt>
                <c:pt idx="54">
                  <c:v>3.6000000000000014</c:v>
                </c:pt>
                <c:pt idx="55">
                  <c:v>4.5</c:v>
                </c:pt>
                <c:pt idx="56">
                  <c:v>5.3999999999999986</c:v>
                </c:pt>
                <c:pt idx="57">
                  <c:v>6.2999999999999972</c:v>
                </c:pt>
                <c:pt idx="58">
                  <c:v>7.2000000000000028</c:v>
                </c:pt>
                <c:pt idx="59">
                  <c:v>8.1000000000000014</c:v>
                </c:pt>
                <c:pt idx="60">
                  <c:v>9</c:v>
                </c:pt>
                <c:pt idx="61">
                  <c:v>9.8999999999999986</c:v>
                </c:pt>
                <c:pt idx="62">
                  <c:v>10.799999999999997</c:v>
                </c:pt>
                <c:pt idx="63">
                  <c:v>11.700000000000003</c:v>
                </c:pt>
                <c:pt idx="64">
                  <c:v>12.600000000000001</c:v>
                </c:pt>
                <c:pt idx="65">
                  <c:v>13.5</c:v>
                </c:pt>
                <c:pt idx="66">
                  <c:v>14.399999999999999</c:v>
                </c:pt>
                <c:pt idx="67">
                  <c:v>15.299999999999997</c:v>
                </c:pt>
                <c:pt idx="68">
                  <c:v>16.200000000000003</c:v>
                </c:pt>
                <c:pt idx="69">
                  <c:v>17.100000000000001</c:v>
                </c:pt>
                <c:pt idx="70">
                  <c:v>18</c:v>
                </c:pt>
                <c:pt idx="71">
                  <c:v>18.899999999999999</c:v>
                </c:pt>
                <c:pt idx="72">
                  <c:v>19.799999999999997</c:v>
                </c:pt>
                <c:pt idx="73">
                  <c:v>20.700000000000003</c:v>
                </c:pt>
                <c:pt idx="74">
                  <c:v>21.599999999999994</c:v>
                </c:pt>
                <c:pt idx="75">
                  <c:v>22.5</c:v>
                </c:pt>
                <c:pt idx="76">
                  <c:v>23.400000000000006</c:v>
                </c:pt>
                <c:pt idx="77">
                  <c:v>24.299999999999997</c:v>
                </c:pt>
                <c:pt idx="78">
                  <c:v>25.200000000000003</c:v>
                </c:pt>
                <c:pt idx="79">
                  <c:v>26.099999999999994</c:v>
                </c:pt>
                <c:pt idx="80">
                  <c:v>27</c:v>
                </c:pt>
                <c:pt idx="81">
                  <c:v>27.900000000000006</c:v>
                </c:pt>
                <c:pt idx="82">
                  <c:v>28.799999999999997</c:v>
                </c:pt>
                <c:pt idx="83">
                  <c:v>29.700000000000003</c:v>
                </c:pt>
                <c:pt idx="84">
                  <c:v>30.599999999999994</c:v>
                </c:pt>
                <c:pt idx="85">
                  <c:v>31.5</c:v>
                </c:pt>
                <c:pt idx="86">
                  <c:v>32.400000000000006</c:v>
                </c:pt>
                <c:pt idx="87">
                  <c:v>33.299999999999997</c:v>
                </c:pt>
                <c:pt idx="88">
                  <c:v>34.200000000000003</c:v>
                </c:pt>
                <c:pt idx="89">
                  <c:v>35.099999999999994</c:v>
                </c:pt>
                <c:pt idx="90">
                  <c:v>36</c:v>
                </c:pt>
                <c:pt idx="91">
                  <c:v>36.900000000000006</c:v>
                </c:pt>
                <c:pt idx="92">
                  <c:v>37.799999999999997</c:v>
                </c:pt>
                <c:pt idx="93">
                  <c:v>38.700000000000003</c:v>
                </c:pt>
                <c:pt idx="94">
                  <c:v>39.599999999999994</c:v>
                </c:pt>
                <c:pt idx="95">
                  <c:v>40.5</c:v>
                </c:pt>
                <c:pt idx="96">
                  <c:v>41.400000000000006</c:v>
                </c:pt>
                <c:pt idx="97">
                  <c:v>42.3</c:v>
                </c:pt>
                <c:pt idx="98">
                  <c:v>43.2</c:v>
                </c:pt>
                <c:pt idx="99">
                  <c:v>44.099999999999994</c:v>
                </c:pt>
                <c:pt idx="100">
                  <c:v>45</c:v>
                </c:pt>
              </c:numCache>
            </c:numRef>
          </c:xVal>
          <c:yVal>
            <c:numRef>
              <c:f>'Field quality'!$D$3:$D$103</c:f>
              <c:numCache>
                <c:formatCode>0.00E+00</c:formatCode>
                <c:ptCount val="101"/>
                <c:pt idx="0">
                  <c:v>-3.4854662721777084E-2</c:v>
                </c:pt>
                <c:pt idx="1">
                  <c:v>-3.107486734633717E-2</c:v>
                </c:pt>
                <c:pt idx="2">
                  <c:v>-2.8419165201446432E-2</c:v>
                </c:pt>
                <c:pt idx="3">
                  <c:v>-2.5963978100100555E-2</c:v>
                </c:pt>
                <c:pt idx="4">
                  <c:v>-2.324697064713941E-2</c:v>
                </c:pt>
                <c:pt idx="5">
                  <c:v>-2.0943107294170909E-2</c:v>
                </c:pt>
                <c:pt idx="6">
                  <c:v>-1.8850726065991689E-2</c:v>
                </c:pt>
                <c:pt idx="7">
                  <c:v>-1.6898371913005583E-2</c:v>
                </c:pt>
                <c:pt idx="8">
                  <c:v>-1.5621234536592006E-2</c:v>
                </c:pt>
                <c:pt idx="9">
                  <c:v>-1.3794664982198362E-2</c:v>
                </c:pt>
                <c:pt idx="10">
                  <c:v>-1.2651877972918503E-2</c:v>
                </c:pt>
                <c:pt idx="11">
                  <c:v>-1.1462272006058502E-2</c:v>
                </c:pt>
                <c:pt idx="12">
                  <c:v>-1.0267751135219416E-2</c:v>
                </c:pt>
                <c:pt idx="13">
                  <c:v>-9.3865224942182197E-3</c:v>
                </c:pt>
                <c:pt idx="14">
                  <c:v>-8.4536638191552785E-3</c:v>
                </c:pt>
                <c:pt idx="15">
                  <c:v>-7.5744453267970833E-3</c:v>
                </c:pt>
                <c:pt idx="16">
                  <c:v>-6.8364153288478858E-3</c:v>
                </c:pt>
                <c:pt idx="17">
                  <c:v>-6.1285448043207815E-3</c:v>
                </c:pt>
                <c:pt idx="18">
                  <c:v>-5.4277780122951721E-3</c:v>
                </c:pt>
                <c:pt idx="19">
                  <c:v>-4.8934406622320892E-3</c:v>
                </c:pt>
                <c:pt idx="20">
                  <c:v>-4.2571905869193613E-3</c:v>
                </c:pt>
                <c:pt idx="21">
                  <c:v>-3.9229807382305838E-3</c:v>
                </c:pt>
                <c:pt idx="22">
                  <c:v>-3.4118114076611221E-3</c:v>
                </c:pt>
                <c:pt idx="23">
                  <c:v>-3.0751386741485844E-3</c:v>
                </c:pt>
                <c:pt idx="24">
                  <c:v>-2.7116929338463548E-3</c:v>
                </c:pt>
                <c:pt idx="25">
                  <c:v>-2.4285589701341097E-3</c:v>
                </c:pt>
                <c:pt idx="26">
                  <c:v>-2.1718346169702328E-3</c:v>
                </c:pt>
                <c:pt idx="27">
                  <c:v>-1.8861532576804497E-3</c:v>
                </c:pt>
                <c:pt idx="28">
                  <c:v>-1.6963107150382401E-3</c:v>
                </c:pt>
                <c:pt idx="29">
                  <c:v>-1.4371005384174191E-3</c:v>
                </c:pt>
                <c:pt idx="30">
                  <c:v>-1.2890715021402468E-3</c:v>
                </c:pt>
                <c:pt idx="31">
                  <c:v>-1.1464982386661757E-3</c:v>
                </c:pt>
                <c:pt idx="32">
                  <c:v>-1.0307752489564833E-3</c:v>
                </c:pt>
                <c:pt idx="33">
                  <c:v>-8.8236470699086392E-4</c:v>
                </c:pt>
                <c:pt idx="34">
                  <c:v>-7.6588353509033811E-4</c:v>
                </c:pt>
                <c:pt idx="35">
                  <c:v>-6.672739730161682E-4</c:v>
                </c:pt>
                <c:pt idx="36">
                  <c:v>-5.7404895325251888E-4</c:v>
                </c:pt>
                <c:pt idx="37">
                  <c:v>-4.8360312999100465E-4</c:v>
                </c:pt>
                <c:pt idx="38">
                  <c:v>-3.9055316821728475E-4</c:v>
                </c:pt>
                <c:pt idx="39">
                  <c:v>-3.360328663769661E-4</c:v>
                </c:pt>
                <c:pt idx="40">
                  <c:v>-2.5999009014825581E-4</c:v>
                </c:pt>
                <c:pt idx="41">
                  <c:v>-2.2028452344119402E-4</c:v>
                </c:pt>
                <c:pt idx="42">
                  <c:v>-1.6524266952056541E-4</c:v>
                </c:pt>
                <c:pt idx="43">
                  <c:v>-1.2706674745650121E-4</c:v>
                </c:pt>
                <c:pt idx="44">
                  <c:v>-9.1420111522717739E-5</c:v>
                </c:pt>
                <c:pt idx="45">
                  <c:v>-6.1952418984802642E-5</c:v>
                </c:pt>
                <c:pt idx="46">
                  <c:v>-3.9963928154186636E-5</c:v>
                </c:pt>
                <c:pt idx="47">
                  <c:v>-2.2275827393298704E-5</c:v>
                </c:pt>
                <c:pt idx="48">
                  <c:v>-1.071113439019356E-5</c:v>
                </c:pt>
                <c:pt idx="49">
                  <c:v>-3.233139979342551E-6</c:v>
                </c:pt>
                <c:pt idx="50">
                  <c:v>0</c:v>
                </c:pt>
                <c:pt idx="51">
                  <c:v>-3.9043968235022798E-6</c:v>
                </c:pt>
                <c:pt idx="52">
                  <c:v>-1.1445170651395368E-5</c:v>
                </c:pt>
                <c:pt idx="53">
                  <c:v>-2.4691627654244044E-5</c:v>
                </c:pt>
                <c:pt idx="54">
                  <c:v>-4.0195729078783732E-5</c:v>
                </c:pt>
                <c:pt idx="55">
                  <c:v>-6.2814428673118797E-5</c:v>
                </c:pt>
                <c:pt idx="56">
                  <c:v>-9.2985975060095699E-5</c:v>
                </c:pt>
                <c:pt idx="57">
                  <c:v>-1.2854085646127922E-4</c:v>
                </c:pt>
                <c:pt idx="58">
                  <c:v>-1.7305870694652646E-4</c:v>
                </c:pt>
                <c:pt idx="59">
                  <c:v>-2.289891310779989E-4</c:v>
                </c:pt>
                <c:pt idx="60">
                  <c:v>-2.7515494126137147E-4</c:v>
                </c:pt>
                <c:pt idx="61">
                  <c:v>-3.4407949743094215E-4</c:v>
                </c:pt>
                <c:pt idx="62">
                  <c:v>-4.1274327756035786E-4</c:v>
                </c:pt>
                <c:pt idx="63">
                  <c:v>-4.8990521762819509E-4</c:v>
                </c:pt>
                <c:pt idx="64">
                  <c:v>-5.8478544086879209E-4</c:v>
                </c:pt>
                <c:pt idx="65">
                  <c:v>-6.7739956861242762E-4</c:v>
                </c:pt>
                <c:pt idx="66">
                  <c:v>-7.665149511506393E-4</c:v>
                </c:pt>
                <c:pt idx="67">
                  <c:v>-8.8755004538195771E-4</c:v>
                </c:pt>
                <c:pt idx="68">
                  <c:v>-1.0476882653757287E-3</c:v>
                </c:pt>
                <c:pt idx="69">
                  <c:v>-1.1716727849131851E-3</c:v>
                </c:pt>
                <c:pt idx="70">
                  <c:v>-1.3892348547870459E-3</c:v>
                </c:pt>
                <c:pt idx="71">
                  <c:v>-1.5217622042327087E-3</c:v>
                </c:pt>
                <c:pt idx="72">
                  <c:v>-1.7635064226452523E-3</c:v>
                </c:pt>
                <c:pt idx="73">
                  <c:v>-1.9589290896281993E-3</c:v>
                </c:pt>
                <c:pt idx="74">
                  <c:v>-2.2419374945063602E-3</c:v>
                </c:pt>
                <c:pt idx="75">
                  <c:v>-2.5347624270814963E-3</c:v>
                </c:pt>
                <c:pt idx="76">
                  <c:v>-2.8140294201613354E-3</c:v>
                </c:pt>
                <c:pt idx="77">
                  <c:v>-3.1431963914439125E-3</c:v>
                </c:pt>
                <c:pt idx="78">
                  <c:v>-3.5159576314028268E-3</c:v>
                </c:pt>
                <c:pt idx="79">
                  <c:v>-3.8867570145781371E-3</c:v>
                </c:pt>
                <c:pt idx="80">
                  <c:v>-4.3823655007882573E-3</c:v>
                </c:pt>
                <c:pt idx="81">
                  <c:v>-4.8260843841929262E-3</c:v>
                </c:pt>
                <c:pt idx="82">
                  <c:v>-5.5510115934206171E-3</c:v>
                </c:pt>
                <c:pt idx="83">
                  <c:v>-6.1312334535867643E-3</c:v>
                </c:pt>
                <c:pt idx="84">
                  <c:v>-6.9262345652351589E-3</c:v>
                </c:pt>
                <c:pt idx="85">
                  <c:v>-7.6739482882681575E-3</c:v>
                </c:pt>
                <c:pt idx="86">
                  <c:v>-8.5530508801641217E-3</c:v>
                </c:pt>
                <c:pt idx="87">
                  <c:v>-9.6962061148709623E-3</c:v>
                </c:pt>
                <c:pt idx="88">
                  <c:v>-1.070289579900729E-2</c:v>
                </c:pt>
                <c:pt idx="89">
                  <c:v>-1.1837162917011992E-2</c:v>
                </c:pt>
                <c:pt idx="90">
                  <c:v>-1.3299078227324844E-2</c:v>
                </c:pt>
                <c:pt idx="91">
                  <c:v>-1.4729385308436902E-2</c:v>
                </c:pt>
                <c:pt idx="92">
                  <c:v>-1.6329460006284761E-2</c:v>
                </c:pt>
                <c:pt idx="93">
                  <c:v>-1.8209296688770242E-2</c:v>
                </c:pt>
                <c:pt idx="94">
                  <c:v>-1.9965936009024656E-2</c:v>
                </c:pt>
                <c:pt idx="95">
                  <c:v>-2.1642171798156622E-2</c:v>
                </c:pt>
                <c:pt idx="96">
                  <c:v>-2.3964976425634759E-2</c:v>
                </c:pt>
                <c:pt idx="97">
                  <c:v>-2.6786075773995839E-2</c:v>
                </c:pt>
                <c:pt idx="98">
                  <c:v>-2.9160760345907574E-2</c:v>
                </c:pt>
                <c:pt idx="99">
                  <c:v>-3.2040657447545515E-2</c:v>
                </c:pt>
                <c:pt idx="100">
                  <c:v>-3.5101901346480273E-2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E4-4C82-A7EE-C1FB30F71EF7}"/>
            </c:ext>
          </c:extLst>
        </c:ser>
        <c:ser>
          <c:idx val="0"/>
          <c:order val="1"/>
          <c:tx>
            <c:strRef>
              <c:f>'Field quality'!$F$2</c:f>
              <c:strCache>
                <c:ptCount val="1"/>
                <c:pt idx="0">
                  <c:v>Field homogeneity (optimized) </c:v>
                </c:pt>
              </c:strCache>
            </c:strRef>
          </c:tx>
          <c:marker>
            <c:symbol val="none"/>
          </c:marker>
          <c:xVal>
            <c:numRef>
              <c:f>'Field quality'!$B$3:$B$103</c:f>
              <c:numCache>
                <c:formatCode>0.0</c:formatCode>
                <c:ptCount val="101"/>
                <c:pt idx="0">
                  <c:v>-45</c:v>
                </c:pt>
                <c:pt idx="1">
                  <c:v>-44.1</c:v>
                </c:pt>
                <c:pt idx="2">
                  <c:v>-43.2</c:v>
                </c:pt>
                <c:pt idx="3">
                  <c:v>-42.3</c:v>
                </c:pt>
                <c:pt idx="4">
                  <c:v>-41.4</c:v>
                </c:pt>
                <c:pt idx="5">
                  <c:v>-40.5</c:v>
                </c:pt>
                <c:pt idx="6">
                  <c:v>-39.6</c:v>
                </c:pt>
                <c:pt idx="7">
                  <c:v>-38.700000000000003</c:v>
                </c:pt>
                <c:pt idx="8">
                  <c:v>-37.799999999999997</c:v>
                </c:pt>
                <c:pt idx="9">
                  <c:v>-36.9</c:v>
                </c:pt>
                <c:pt idx="10">
                  <c:v>-36</c:v>
                </c:pt>
                <c:pt idx="11">
                  <c:v>-35.1</c:v>
                </c:pt>
                <c:pt idx="12">
                  <c:v>-34.200000000000003</c:v>
                </c:pt>
                <c:pt idx="13">
                  <c:v>-33.299999999999997</c:v>
                </c:pt>
                <c:pt idx="14">
                  <c:v>-32.4</c:v>
                </c:pt>
                <c:pt idx="15">
                  <c:v>-31.5</c:v>
                </c:pt>
                <c:pt idx="16">
                  <c:v>-30.6</c:v>
                </c:pt>
                <c:pt idx="17">
                  <c:v>-29.7</c:v>
                </c:pt>
                <c:pt idx="18">
                  <c:v>-28.8</c:v>
                </c:pt>
                <c:pt idx="19">
                  <c:v>-27.9</c:v>
                </c:pt>
                <c:pt idx="20">
                  <c:v>-27</c:v>
                </c:pt>
                <c:pt idx="21">
                  <c:v>-26.1</c:v>
                </c:pt>
                <c:pt idx="22">
                  <c:v>-25.2</c:v>
                </c:pt>
                <c:pt idx="23">
                  <c:v>-24.3</c:v>
                </c:pt>
                <c:pt idx="24">
                  <c:v>-23.4</c:v>
                </c:pt>
                <c:pt idx="25">
                  <c:v>-22.5</c:v>
                </c:pt>
                <c:pt idx="26">
                  <c:v>-21.6</c:v>
                </c:pt>
                <c:pt idx="27">
                  <c:v>-20.7</c:v>
                </c:pt>
                <c:pt idx="28">
                  <c:v>-19.8</c:v>
                </c:pt>
                <c:pt idx="29">
                  <c:v>-18.899999999999999</c:v>
                </c:pt>
                <c:pt idx="30">
                  <c:v>-18</c:v>
                </c:pt>
                <c:pt idx="31">
                  <c:v>-17.100000000000001</c:v>
                </c:pt>
                <c:pt idx="32">
                  <c:v>-16.2</c:v>
                </c:pt>
                <c:pt idx="33">
                  <c:v>-15.3</c:v>
                </c:pt>
                <c:pt idx="34">
                  <c:v>-14.399999999999999</c:v>
                </c:pt>
                <c:pt idx="35">
                  <c:v>-13.5</c:v>
                </c:pt>
                <c:pt idx="36">
                  <c:v>-12.600000000000001</c:v>
                </c:pt>
                <c:pt idx="37">
                  <c:v>-11.700000000000003</c:v>
                </c:pt>
                <c:pt idx="38">
                  <c:v>-10.799999999999997</c:v>
                </c:pt>
                <c:pt idx="39">
                  <c:v>-9.8999999999999986</c:v>
                </c:pt>
                <c:pt idx="40">
                  <c:v>-9</c:v>
                </c:pt>
                <c:pt idx="41">
                  <c:v>-8.1000000000000014</c:v>
                </c:pt>
                <c:pt idx="42">
                  <c:v>-7.2000000000000028</c:v>
                </c:pt>
                <c:pt idx="43">
                  <c:v>-6.2999999999999972</c:v>
                </c:pt>
                <c:pt idx="44">
                  <c:v>-5.3999999999999986</c:v>
                </c:pt>
                <c:pt idx="45">
                  <c:v>-4.5</c:v>
                </c:pt>
                <c:pt idx="46">
                  <c:v>-3.6000000000000014</c:v>
                </c:pt>
                <c:pt idx="47">
                  <c:v>-2.7000000000000028</c:v>
                </c:pt>
                <c:pt idx="48">
                  <c:v>-1.7999999999999972</c:v>
                </c:pt>
                <c:pt idx="49">
                  <c:v>-0.89999999999999858</c:v>
                </c:pt>
                <c:pt idx="50">
                  <c:v>0</c:v>
                </c:pt>
                <c:pt idx="51">
                  <c:v>0.89999999999999858</c:v>
                </c:pt>
                <c:pt idx="52">
                  <c:v>1.7999999999999972</c:v>
                </c:pt>
                <c:pt idx="53">
                  <c:v>2.7000000000000028</c:v>
                </c:pt>
                <c:pt idx="54">
                  <c:v>3.6000000000000014</c:v>
                </c:pt>
                <c:pt idx="55">
                  <c:v>4.5</c:v>
                </c:pt>
                <c:pt idx="56">
                  <c:v>5.3999999999999986</c:v>
                </c:pt>
                <c:pt idx="57">
                  <c:v>6.2999999999999972</c:v>
                </c:pt>
                <c:pt idx="58">
                  <c:v>7.2000000000000028</c:v>
                </c:pt>
                <c:pt idx="59">
                  <c:v>8.1000000000000014</c:v>
                </c:pt>
                <c:pt idx="60">
                  <c:v>9</c:v>
                </c:pt>
                <c:pt idx="61">
                  <c:v>9.8999999999999986</c:v>
                </c:pt>
                <c:pt idx="62">
                  <c:v>10.799999999999997</c:v>
                </c:pt>
                <c:pt idx="63">
                  <c:v>11.700000000000003</c:v>
                </c:pt>
                <c:pt idx="64">
                  <c:v>12.600000000000001</c:v>
                </c:pt>
                <c:pt idx="65">
                  <c:v>13.5</c:v>
                </c:pt>
                <c:pt idx="66">
                  <c:v>14.399999999999999</c:v>
                </c:pt>
                <c:pt idx="67">
                  <c:v>15.299999999999997</c:v>
                </c:pt>
                <c:pt idx="68">
                  <c:v>16.200000000000003</c:v>
                </c:pt>
                <c:pt idx="69">
                  <c:v>17.100000000000001</c:v>
                </c:pt>
                <c:pt idx="70">
                  <c:v>18</c:v>
                </c:pt>
                <c:pt idx="71">
                  <c:v>18.899999999999999</c:v>
                </c:pt>
                <c:pt idx="72">
                  <c:v>19.799999999999997</c:v>
                </c:pt>
                <c:pt idx="73">
                  <c:v>20.700000000000003</c:v>
                </c:pt>
                <c:pt idx="74">
                  <c:v>21.599999999999994</c:v>
                </c:pt>
                <c:pt idx="75">
                  <c:v>22.5</c:v>
                </c:pt>
                <c:pt idx="76">
                  <c:v>23.400000000000006</c:v>
                </c:pt>
                <c:pt idx="77">
                  <c:v>24.299999999999997</c:v>
                </c:pt>
                <c:pt idx="78">
                  <c:v>25.200000000000003</c:v>
                </c:pt>
                <c:pt idx="79">
                  <c:v>26.099999999999994</c:v>
                </c:pt>
                <c:pt idx="80">
                  <c:v>27</c:v>
                </c:pt>
                <c:pt idx="81">
                  <c:v>27.900000000000006</c:v>
                </c:pt>
                <c:pt idx="82">
                  <c:v>28.799999999999997</c:v>
                </c:pt>
                <c:pt idx="83">
                  <c:v>29.700000000000003</c:v>
                </c:pt>
                <c:pt idx="84">
                  <c:v>30.599999999999994</c:v>
                </c:pt>
                <c:pt idx="85">
                  <c:v>31.5</c:v>
                </c:pt>
                <c:pt idx="86">
                  <c:v>32.400000000000006</c:v>
                </c:pt>
                <c:pt idx="87">
                  <c:v>33.299999999999997</c:v>
                </c:pt>
                <c:pt idx="88">
                  <c:v>34.200000000000003</c:v>
                </c:pt>
                <c:pt idx="89">
                  <c:v>35.099999999999994</c:v>
                </c:pt>
                <c:pt idx="90">
                  <c:v>36</c:v>
                </c:pt>
                <c:pt idx="91">
                  <c:v>36.900000000000006</c:v>
                </c:pt>
                <c:pt idx="92">
                  <c:v>37.799999999999997</c:v>
                </c:pt>
                <c:pt idx="93">
                  <c:v>38.700000000000003</c:v>
                </c:pt>
                <c:pt idx="94">
                  <c:v>39.599999999999994</c:v>
                </c:pt>
                <c:pt idx="95">
                  <c:v>40.5</c:v>
                </c:pt>
                <c:pt idx="96">
                  <c:v>41.400000000000006</c:v>
                </c:pt>
                <c:pt idx="97">
                  <c:v>42.3</c:v>
                </c:pt>
                <c:pt idx="98">
                  <c:v>43.2</c:v>
                </c:pt>
                <c:pt idx="99">
                  <c:v>44.099999999999994</c:v>
                </c:pt>
                <c:pt idx="100">
                  <c:v>45</c:v>
                </c:pt>
              </c:numCache>
            </c:numRef>
          </c:xVal>
          <c:yVal>
            <c:numRef>
              <c:f>'Field quality'!$F$3:$F$103</c:f>
              <c:numCache>
                <c:formatCode>0.00E+00</c:formatCode>
                <c:ptCount val="101"/>
                <c:pt idx="0">
                  <c:v>-1.7358086480421292E-3</c:v>
                </c:pt>
                <c:pt idx="1">
                  <c:v>-4.961148034972404E-4</c:v>
                </c:pt>
                <c:pt idx="2">
                  <c:v>2.42093141778512E-4</c:v>
                </c:pt>
                <c:pt idx="3">
                  <c:v>8.3040209144041085E-4</c:v>
                </c:pt>
                <c:pt idx="4">
                  <c:v>1.364876859861463E-3</c:v>
                </c:pt>
                <c:pt idx="5">
                  <c:v>1.7408898061206767E-3</c:v>
                </c:pt>
                <c:pt idx="6">
                  <c:v>2.001729835931471E-3</c:v>
                </c:pt>
                <c:pt idx="7">
                  <c:v>2.2008070966580023E-3</c:v>
                </c:pt>
                <c:pt idx="8">
                  <c:v>2.2713598101503077E-3</c:v>
                </c:pt>
                <c:pt idx="9">
                  <c:v>2.3169851304438997E-3</c:v>
                </c:pt>
                <c:pt idx="10">
                  <c:v>2.3006785513318413E-3</c:v>
                </c:pt>
                <c:pt idx="11">
                  <c:v>2.2535093128204305E-3</c:v>
                </c:pt>
                <c:pt idx="12">
                  <c:v>2.1794556016791317E-3</c:v>
                </c:pt>
                <c:pt idx="13">
                  <c:v>2.1054598780763682E-3</c:v>
                </c:pt>
                <c:pt idx="14">
                  <c:v>1.999471946143346E-3</c:v>
                </c:pt>
                <c:pt idx="15">
                  <c:v>1.8780979872752501E-3</c:v>
                </c:pt>
                <c:pt idx="16">
                  <c:v>1.7584817756739176E-3</c:v>
                </c:pt>
                <c:pt idx="17">
                  <c:v>1.6313670504744368E-3</c:v>
                </c:pt>
                <c:pt idx="18">
                  <c:v>1.4953862722223762E-3</c:v>
                </c:pt>
                <c:pt idx="19">
                  <c:v>1.3849924954218655E-3</c:v>
                </c:pt>
                <c:pt idx="20">
                  <c:v>1.2459311291764348E-3</c:v>
                </c:pt>
                <c:pt idx="21">
                  <c:v>1.1655579843904745E-3</c:v>
                </c:pt>
                <c:pt idx="22">
                  <c:v>1.0352648172258839E-3</c:v>
                </c:pt>
                <c:pt idx="23">
                  <c:v>9.4691113742641588E-4</c:v>
                </c:pt>
                <c:pt idx="24">
                  <c:v>8.466688041195334E-4</c:v>
                </c:pt>
                <c:pt idx="25">
                  <c:v>7.6689969619498418E-4</c:v>
                </c:pt>
                <c:pt idx="26">
                  <c:v>6.9252946973824526E-4</c:v>
                </c:pt>
                <c:pt idx="27">
                  <c:v>6.0861787701786717E-4</c:v>
                </c:pt>
                <c:pt idx="28">
                  <c:v>5.511075274381948E-4</c:v>
                </c:pt>
                <c:pt idx="29">
                  <c:v>4.7113787927567907E-4</c:v>
                </c:pt>
                <c:pt idx="30">
                  <c:v>4.2489040101480793E-4</c:v>
                </c:pt>
                <c:pt idx="31">
                  <c:v>3.7995730696458802E-4</c:v>
                </c:pt>
                <c:pt idx="32">
                  <c:v>3.4327052414691279E-4</c:v>
                </c:pt>
                <c:pt idx="33">
                  <c:v>2.9569899708561216E-4</c:v>
                </c:pt>
                <c:pt idx="34">
                  <c:v>2.5816656266193478E-4</c:v>
                </c:pt>
                <c:pt idx="35">
                  <c:v>2.2625771141847998E-4</c:v>
                </c:pt>
                <c:pt idx="36">
                  <c:v>1.9603049879725112E-4</c:v>
                </c:pt>
                <c:pt idx="37">
                  <c:v>1.6661511171780038E-4</c:v>
                </c:pt>
                <c:pt idx="38">
                  <c:v>1.3625259483967555E-4</c:v>
                </c:pt>
                <c:pt idx="39">
                  <c:v>1.1836585529806299E-4</c:v>
                </c:pt>
                <c:pt idx="40">
                  <c:v>9.3305573989831605E-5</c:v>
                </c:pt>
                <c:pt idx="41">
                  <c:v>8.0125489672656979E-5</c:v>
                </c:pt>
                <c:pt idx="42">
                  <c:v>6.1612967942699414E-5</c:v>
                </c:pt>
                <c:pt idx="43">
                  <c:v>4.859838972557846E-5</c:v>
                </c:pt>
                <c:pt idx="44">
                  <c:v>3.6221674434360665E-5</c:v>
                </c:pt>
                <c:pt idx="45">
                  <c:v>2.5794790131783231E-5</c:v>
                </c:pt>
                <c:pt idx="46">
                  <c:v>1.7733314178714682E-5</c:v>
                </c:pt>
                <c:pt idx="47">
                  <c:v>1.0957228666828359E-5</c:v>
                </c:pt>
                <c:pt idx="48">
                  <c:v>6.1974181986098623E-6</c:v>
                </c:pt>
                <c:pt idx="49">
                  <c:v>2.7242062451282266E-6</c:v>
                </c:pt>
                <c:pt idx="50">
                  <c:v>0</c:v>
                </c:pt>
                <c:pt idx="51">
                  <c:v>6.6444054759225032E-8</c:v>
                </c:pt>
                <c:pt idx="52">
                  <c:v>1.1029713089494864E-6</c:v>
                </c:pt>
                <c:pt idx="53">
                  <c:v>3.6423422746015853E-6</c:v>
                </c:pt>
                <c:pt idx="54">
                  <c:v>6.9838741921194026E-6</c:v>
                </c:pt>
                <c:pt idx="55">
                  <c:v>1.2312687383970199E-5</c:v>
                </c:pt>
                <c:pt idx="56">
                  <c:v>1.9750797296071262E-5</c:v>
                </c:pt>
                <c:pt idx="57">
                  <c:v>2.8764235342703039E-5</c:v>
                </c:pt>
                <c:pt idx="58">
                  <c:v>4.0196236982758381E-5</c:v>
                </c:pt>
                <c:pt idx="59">
                  <c:v>5.4710034689872532E-5</c:v>
                </c:pt>
                <c:pt idx="60">
                  <c:v>6.679077191916394E-5</c:v>
                </c:pt>
                <c:pt idx="61">
                  <c:v>8.4971073375325384E-5</c:v>
                </c:pt>
                <c:pt idx="62">
                  <c:v>1.0318520089584494E-4</c:v>
                </c:pt>
                <c:pt idx="63">
                  <c:v>1.2368983619502464E-4</c:v>
                </c:pt>
                <c:pt idx="64">
                  <c:v>1.4887575717037368E-4</c:v>
                </c:pt>
                <c:pt idx="65">
                  <c:v>1.7340690218804289E-4</c:v>
                </c:pt>
                <c:pt idx="66">
                  <c:v>1.9695588326899114E-4</c:v>
                </c:pt>
                <c:pt idx="67">
                  <c:v>2.2884178111182312E-4</c:v>
                </c:pt>
                <c:pt idx="68">
                  <c:v>2.7088999511175029E-4</c:v>
                </c:pt>
                <c:pt idx="69">
                  <c:v>3.0323012867442976E-4</c:v>
                </c:pt>
                <c:pt idx="70">
                  <c:v>3.596834137465325E-4</c:v>
                </c:pt>
                <c:pt idx="71">
                  <c:v>3.9361216425472137E-4</c:v>
                </c:pt>
                <c:pt idx="72">
                  <c:v>4.5438189673879619E-4</c:v>
                </c:pt>
                <c:pt idx="73">
                  <c:v>5.0293196351561731E-4</c:v>
                </c:pt>
                <c:pt idx="74">
                  <c:v>5.717716284688502E-4</c:v>
                </c:pt>
                <c:pt idx="75">
                  <c:v>6.4123465946305054E-4</c:v>
                </c:pt>
                <c:pt idx="76">
                  <c:v>7.0537854185531257E-4</c:v>
                </c:pt>
                <c:pt idx="77">
                  <c:v>7.789888899403651E-4</c:v>
                </c:pt>
                <c:pt idx="78">
                  <c:v>8.593741154634811E-4</c:v>
                </c:pt>
                <c:pt idx="79">
                  <c:v>9.3507563916291612E-4</c:v>
                </c:pt>
                <c:pt idx="80">
                  <c:v>1.0281033561964209E-3</c:v>
                </c:pt>
                <c:pt idx="81">
                  <c:v>1.10496100644872E-3</c:v>
                </c:pt>
                <c:pt idx="82">
                  <c:v>1.2227240329590609E-3</c:v>
                </c:pt>
                <c:pt idx="83">
                  <c:v>1.3094915119603969E-3</c:v>
                </c:pt>
                <c:pt idx="84">
                  <c:v>1.4142496248435291E-3</c:v>
                </c:pt>
                <c:pt idx="85">
                  <c:v>1.5033583507199286E-3</c:v>
                </c:pt>
                <c:pt idx="86">
                  <c:v>1.5863433508948779E-3</c:v>
                </c:pt>
                <c:pt idx="87">
                  <c:v>1.6756079182815525E-3</c:v>
                </c:pt>
                <c:pt idx="88">
                  <c:v>1.7309002445059019E-3</c:v>
                </c:pt>
                <c:pt idx="89">
                  <c:v>1.7738617622404134E-3</c:v>
                </c:pt>
                <c:pt idx="90">
                  <c:v>1.7809374500355605E-3</c:v>
                </c:pt>
                <c:pt idx="91">
                  <c:v>1.7336123700138744E-3</c:v>
                </c:pt>
                <c:pt idx="92">
                  <c:v>1.6501960875198343E-3</c:v>
                </c:pt>
                <c:pt idx="93">
                  <c:v>1.4922356159530466E-3</c:v>
                </c:pt>
                <c:pt idx="94">
                  <c:v>1.2847948608428082E-3</c:v>
                </c:pt>
                <c:pt idx="95">
                  <c:v>1.0322470490660726E-3</c:v>
                </c:pt>
                <c:pt idx="96">
                  <c:v>5.8432593059741164E-4</c:v>
                </c:pt>
                <c:pt idx="97">
                  <c:v>-8.3202453445094902E-5</c:v>
                </c:pt>
                <c:pt idx="98">
                  <c:v>-8.3307435051558135E-4</c:v>
                </c:pt>
                <c:pt idx="99">
                  <c:v>-1.8528190446231844E-3</c:v>
                </c:pt>
                <c:pt idx="100">
                  <c:v>-3.0476365745827003E-3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CE4-4C82-A7EE-C1FB30F71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449856"/>
        <c:axId val="53439104"/>
      </c:scatterChart>
      <c:valAx>
        <c:axId val="53449856"/>
        <c:scaling>
          <c:orientation val="minMax"/>
          <c:max val="45"/>
          <c:min val="-4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x [mm]</a:t>
                </a:r>
              </a:p>
            </c:rich>
          </c:tx>
          <c:layout>
            <c:manualLayout>
              <c:xMode val="edge"/>
              <c:yMode val="edge"/>
              <c:x val="0.48051512791670281"/>
              <c:y val="0.8839759007396802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53439104"/>
        <c:crosses val="autoZero"/>
        <c:crossBetween val="midCat"/>
      </c:valAx>
      <c:valAx>
        <c:axId val="53439104"/>
        <c:scaling>
          <c:orientation val="minMax"/>
          <c:max val="1.0000000000000002E-2"/>
          <c:min val="-1.0000000000000002E-2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Field error (</a:t>
                </a:r>
                <a:r>
                  <a:rPr lang="el-GR"/>
                  <a:t>Δ</a:t>
                </a:r>
                <a:r>
                  <a:rPr lang="en-US"/>
                  <a:t>B/B</a:t>
                </a:r>
                <a:r>
                  <a:rPr lang="en-US" baseline="-25000"/>
                  <a:t>0</a:t>
                </a:r>
                <a:r>
                  <a:rPr lang="en-US"/>
                  <a:t>)</a:t>
                </a:r>
              </a:p>
            </c:rich>
          </c:tx>
          <c:layout>
            <c:manualLayout>
              <c:xMode val="edge"/>
              <c:yMode val="edge"/>
              <c:x val="7.3460694462372531E-3"/>
              <c:y val="0.33398425196850395"/>
            </c:manualLayout>
          </c:layout>
          <c:overlay val="0"/>
        </c:title>
        <c:numFmt formatCode="0.00E+00" sourceLinked="1"/>
        <c:majorTickMark val="out"/>
        <c:minorTickMark val="none"/>
        <c:tickLblPos val="nextTo"/>
        <c:crossAx val="53449856"/>
        <c:crosses val="autoZero"/>
        <c:crossBetween val="midCat"/>
        <c:majorUnit val="2.0000000000000005E-3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304800</xdr:colOff>
      <xdr:row>4</xdr:row>
      <xdr:rowOff>161925</xdr:rowOff>
    </xdr:from>
    <xdr:to>
      <xdr:col>23</xdr:col>
      <xdr:colOff>571500</xdr:colOff>
      <xdr:row>26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2DDFA35-8F99-4FB5-B171-9D87A07D3B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3"/>
  <sheetViews>
    <sheetView tabSelected="1" workbookViewId="0">
      <selection activeCell="U3" sqref="U3"/>
    </sheetView>
  </sheetViews>
  <sheetFormatPr defaultRowHeight="15" x14ac:dyDescent="0.25"/>
  <cols>
    <col min="2" max="2" width="15.28515625" customWidth="1"/>
    <col min="3" max="3" width="18.140625" customWidth="1"/>
    <col min="4" max="4" width="17.85546875" customWidth="1"/>
    <col min="5" max="5" width="16.140625" customWidth="1"/>
    <col min="6" max="6" width="18.5703125" customWidth="1"/>
  </cols>
  <sheetData>
    <row r="1" spans="1:6" x14ac:dyDescent="0.25">
      <c r="C1" s="6" t="s">
        <v>7</v>
      </c>
      <c r="D1" s="6"/>
      <c r="E1" s="6" t="s">
        <v>8</v>
      </c>
      <c r="F1" s="6"/>
    </row>
    <row r="2" spans="1:6" s="1" customFormat="1" ht="36" customHeight="1" x14ac:dyDescent="0.25">
      <c r="B2" s="1" t="s">
        <v>0</v>
      </c>
      <c r="C2" s="1" t="s">
        <v>1</v>
      </c>
      <c r="D2" s="1" t="s">
        <v>2</v>
      </c>
      <c r="E2" s="1" t="s">
        <v>1</v>
      </c>
      <c r="F2" s="1" t="s">
        <v>6</v>
      </c>
    </row>
    <row r="3" spans="1:6" x14ac:dyDescent="0.25">
      <c r="A3" s="2">
        <v>0</v>
      </c>
      <c r="B3" s="3">
        <v>-45</v>
      </c>
      <c r="C3" s="2">
        <v>0.79942694400000003</v>
      </c>
      <c r="D3" s="2">
        <f>(C3-$C$53)/$C$53</f>
        <v>-3.4854662721777084E-2</v>
      </c>
      <c r="E3" s="2">
        <v>0.82632721200000003</v>
      </c>
      <c r="F3" s="2">
        <f>(E3-$E$53)/$E$53</f>
        <v>-1.7358086480421292E-3</v>
      </c>
    </row>
    <row r="4" spans="1:6" x14ac:dyDescent="0.25">
      <c r="A4" s="2">
        <v>0.9</v>
      </c>
      <c r="B4" s="3">
        <f>$B$3+A4</f>
        <v>-44.1</v>
      </c>
      <c r="C4" s="2">
        <v>0.80255773699999999</v>
      </c>
      <c r="D4" s="2">
        <f t="shared" ref="D4:D67" si="0">(C4-$C$53)/$C$53</f>
        <v>-3.107486734633717E-2</v>
      </c>
      <c r="E4" s="2">
        <v>0.82735338599999997</v>
      </c>
      <c r="F4" s="2">
        <f t="shared" ref="F4:F67" si="1">(E4-$E$53)/$E$53</f>
        <v>-4.961148034972404E-4</v>
      </c>
    </row>
    <row r="5" spans="1:6" x14ac:dyDescent="0.25">
      <c r="A5" s="2">
        <v>1.8</v>
      </c>
      <c r="B5" s="3">
        <f t="shared" ref="B5:B68" si="2">$B$3+A5</f>
        <v>-43.2</v>
      </c>
      <c r="C5" s="2">
        <v>0.80475744699999996</v>
      </c>
      <c r="D5" s="2">
        <f t="shared" si="0"/>
        <v>-2.8419165201446432E-2</v>
      </c>
      <c r="E5" s="2">
        <v>0.82796444800000002</v>
      </c>
      <c r="F5" s="2">
        <f t="shared" si="1"/>
        <v>2.42093141778512E-4</v>
      </c>
    </row>
    <row r="6" spans="1:6" x14ac:dyDescent="0.25">
      <c r="A6" s="2">
        <v>2.7</v>
      </c>
      <c r="B6" s="3">
        <f t="shared" si="2"/>
        <v>-42.3</v>
      </c>
      <c r="C6" s="2">
        <v>0.80679107100000003</v>
      </c>
      <c r="D6" s="2">
        <f t="shared" si="0"/>
        <v>-2.5963978100100555E-2</v>
      </c>
      <c r="E6" s="2">
        <v>0.82845142900000002</v>
      </c>
      <c r="F6" s="2">
        <f t="shared" si="1"/>
        <v>8.3040209144041085E-4</v>
      </c>
    </row>
    <row r="7" spans="1:6" x14ac:dyDescent="0.25">
      <c r="A7" s="2">
        <v>3.6</v>
      </c>
      <c r="B7" s="3">
        <f t="shared" si="2"/>
        <v>-41.4</v>
      </c>
      <c r="C7" s="2">
        <v>0.80904156000000005</v>
      </c>
      <c r="D7" s="2">
        <f t="shared" si="0"/>
        <v>-2.324697064713941E-2</v>
      </c>
      <c r="E7" s="2">
        <v>0.82889384799999999</v>
      </c>
      <c r="F7" s="2">
        <f t="shared" si="1"/>
        <v>1.364876859861463E-3</v>
      </c>
    </row>
    <row r="8" spans="1:6" x14ac:dyDescent="0.25">
      <c r="A8" s="2">
        <v>4.5</v>
      </c>
      <c r="B8" s="3">
        <f t="shared" si="2"/>
        <v>-40.5</v>
      </c>
      <c r="C8" s="2">
        <v>0.81094984299999995</v>
      </c>
      <c r="D8" s="2">
        <f t="shared" si="0"/>
        <v>-2.0943107294170909E-2</v>
      </c>
      <c r="E8" s="2">
        <v>0.82920509799999997</v>
      </c>
      <c r="F8" s="2">
        <f t="shared" si="1"/>
        <v>1.7408898061206767E-3</v>
      </c>
    </row>
    <row r="9" spans="1:6" x14ac:dyDescent="0.25">
      <c r="A9" s="2">
        <v>5.4</v>
      </c>
      <c r="B9" s="3">
        <f t="shared" si="2"/>
        <v>-39.6</v>
      </c>
      <c r="C9" s="2">
        <v>0.81268295599999996</v>
      </c>
      <c r="D9" s="2">
        <f t="shared" si="0"/>
        <v>-1.8850726065991689E-2</v>
      </c>
      <c r="E9" s="2">
        <v>0.82942101199999996</v>
      </c>
      <c r="F9" s="2">
        <f t="shared" si="1"/>
        <v>2.001729835931471E-3</v>
      </c>
    </row>
    <row r="10" spans="1:6" x14ac:dyDescent="0.25">
      <c r="A10" s="2">
        <v>6.3</v>
      </c>
      <c r="B10" s="3">
        <f t="shared" si="2"/>
        <v>-38.700000000000003</v>
      </c>
      <c r="C10" s="2">
        <v>0.81430008499999995</v>
      </c>
      <c r="D10" s="2">
        <f t="shared" si="0"/>
        <v>-1.6898371913005583E-2</v>
      </c>
      <c r="E10" s="2">
        <v>0.82958580100000001</v>
      </c>
      <c r="F10" s="2">
        <f t="shared" si="1"/>
        <v>2.2008070966580023E-3</v>
      </c>
    </row>
    <row r="11" spans="1:6" x14ac:dyDescent="0.25">
      <c r="A11" s="2">
        <v>7.2</v>
      </c>
      <c r="B11" s="3">
        <f t="shared" si="2"/>
        <v>-37.799999999999997</v>
      </c>
      <c r="C11" s="2">
        <v>0.81535793400000001</v>
      </c>
      <c r="D11" s="2">
        <f t="shared" si="0"/>
        <v>-1.5621234536592006E-2</v>
      </c>
      <c r="E11" s="2">
        <v>0.829644202</v>
      </c>
      <c r="F11" s="2">
        <f t="shared" si="1"/>
        <v>2.2713598101503077E-3</v>
      </c>
    </row>
    <row r="12" spans="1:6" x14ac:dyDescent="0.25">
      <c r="A12" s="2">
        <v>8.1</v>
      </c>
      <c r="B12" s="3">
        <f t="shared" si="2"/>
        <v>-36.9</v>
      </c>
      <c r="C12" s="2">
        <v>0.81687087599999997</v>
      </c>
      <c r="D12" s="2">
        <f t="shared" si="0"/>
        <v>-1.3794664982198362E-2</v>
      </c>
      <c r="E12" s="2">
        <v>0.82968196900000002</v>
      </c>
      <c r="F12" s="2">
        <f t="shared" si="1"/>
        <v>2.3169851304438997E-3</v>
      </c>
    </row>
    <row r="13" spans="1:6" x14ac:dyDescent="0.25">
      <c r="A13" s="2">
        <v>9</v>
      </c>
      <c r="B13" s="3">
        <f t="shared" si="2"/>
        <v>-36</v>
      </c>
      <c r="C13" s="2">
        <v>0.81781744300000003</v>
      </c>
      <c r="D13" s="2">
        <f t="shared" si="0"/>
        <v>-1.2651877972918503E-2</v>
      </c>
      <c r="E13" s="2">
        <v>0.82966847099999996</v>
      </c>
      <c r="F13" s="2">
        <f t="shared" si="1"/>
        <v>2.3006785513318413E-3</v>
      </c>
    </row>
    <row r="14" spans="1:6" x14ac:dyDescent="0.25">
      <c r="A14" s="2">
        <v>9.9</v>
      </c>
      <c r="B14" s="3">
        <f t="shared" si="2"/>
        <v>-35.1</v>
      </c>
      <c r="C14" s="2">
        <v>0.81880279</v>
      </c>
      <c r="D14" s="2">
        <f t="shared" si="0"/>
        <v>-1.1462272006058502E-2</v>
      </c>
      <c r="E14" s="2">
        <v>0.829629426</v>
      </c>
      <c r="F14" s="2">
        <f t="shared" si="1"/>
        <v>2.2535093128204305E-3</v>
      </c>
    </row>
    <row r="15" spans="1:6" x14ac:dyDescent="0.25">
      <c r="A15" s="2">
        <v>10.8</v>
      </c>
      <c r="B15" s="3">
        <f t="shared" si="2"/>
        <v>-34.200000000000003</v>
      </c>
      <c r="C15" s="2">
        <v>0.81979220799999997</v>
      </c>
      <c r="D15" s="2">
        <f t="shared" si="0"/>
        <v>-1.0267751135219416E-2</v>
      </c>
      <c r="E15" s="2">
        <v>0.82956812700000004</v>
      </c>
      <c r="F15" s="2">
        <f t="shared" si="1"/>
        <v>2.1794556016791317E-3</v>
      </c>
    </row>
    <row r="16" spans="1:6" x14ac:dyDescent="0.25">
      <c r="A16" s="2">
        <v>11.7</v>
      </c>
      <c r="B16" s="3">
        <f t="shared" si="2"/>
        <v>-33.299999999999997</v>
      </c>
      <c r="C16" s="2">
        <v>0.82052212700000005</v>
      </c>
      <c r="D16" s="2">
        <f t="shared" si="0"/>
        <v>-9.3865224942182197E-3</v>
      </c>
      <c r="E16" s="2">
        <v>0.82950687599999995</v>
      </c>
      <c r="F16" s="2">
        <f t="shared" si="1"/>
        <v>2.1054598780763682E-3</v>
      </c>
    </row>
    <row r="17" spans="1:19" x14ac:dyDescent="0.25">
      <c r="A17" s="2">
        <v>12.6</v>
      </c>
      <c r="B17" s="3">
        <f t="shared" si="2"/>
        <v>-32.4</v>
      </c>
      <c r="C17" s="2">
        <v>0.82129481100000001</v>
      </c>
      <c r="D17" s="2">
        <f t="shared" si="0"/>
        <v>-8.4536638191552785E-3</v>
      </c>
      <c r="E17" s="2">
        <v>0.82941914299999997</v>
      </c>
      <c r="F17" s="2">
        <f t="shared" si="1"/>
        <v>1.999471946143346E-3</v>
      </c>
    </row>
    <row r="18" spans="1:19" x14ac:dyDescent="0.25">
      <c r="A18" s="2">
        <v>13.5</v>
      </c>
      <c r="B18" s="3">
        <f t="shared" si="2"/>
        <v>-31.5</v>
      </c>
      <c r="C18" s="2">
        <v>0.822023065</v>
      </c>
      <c r="D18" s="2">
        <f t="shared" si="0"/>
        <v>-7.5744453267970833E-3</v>
      </c>
      <c r="E18" s="2">
        <v>0.82931867400000003</v>
      </c>
      <c r="F18" s="2">
        <f t="shared" si="1"/>
        <v>1.8780979872752501E-3</v>
      </c>
    </row>
    <row r="19" spans="1:19" x14ac:dyDescent="0.25">
      <c r="A19" s="2">
        <v>14.4</v>
      </c>
      <c r="B19" s="3">
        <f t="shared" si="2"/>
        <v>-30.6</v>
      </c>
      <c r="C19" s="2">
        <v>0.82263437299999997</v>
      </c>
      <c r="D19" s="2">
        <f t="shared" si="0"/>
        <v>-6.8364153288478858E-3</v>
      </c>
      <c r="E19" s="2">
        <v>0.82921966000000003</v>
      </c>
      <c r="F19" s="2">
        <f t="shared" si="1"/>
        <v>1.7584817756739176E-3</v>
      </c>
    </row>
    <row r="20" spans="1:19" x14ac:dyDescent="0.25">
      <c r="A20" s="2">
        <v>15.3</v>
      </c>
      <c r="B20" s="3">
        <f t="shared" si="2"/>
        <v>-29.7</v>
      </c>
      <c r="C20" s="2">
        <v>0.82322070000000003</v>
      </c>
      <c r="D20" s="2">
        <f t="shared" si="0"/>
        <v>-6.1285448043207815E-3</v>
      </c>
      <c r="E20" s="2">
        <v>0.82911443900000004</v>
      </c>
      <c r="F20" s="2">
        <f t="shared" si="1"/>
        <v>1.6313670504744368E-3</v>
      </c>
    </row>
    <row r="21" spans="1:19" x14ac:dyDescent="0.25">
      <c r="A21" s="2">
        <v>16.2</v>
      </c>
      <c r="B21" s="3">
        <f t="shared" si="2"/>
        <v>-28.8</v>
      </c>
      <c r="C21" s="2">
        <v>0.82380114299999996</v>
      </c>
      <c r="D21" s="2">
        <f t="shared" si="0"/>
        <v>-5.4277780122951721E-3</v>
      </c>
      <c r="E21" s="2">
        <v>0.829001879</v>
      </c>
      <c r="F21" s="2">
        <f t="shared" si="1"/>
        <v>1.4953862722223762E-3</v>
      </c>
    </row>
    <row r="22" spans="1:19" x14ac:dyDescent="0.25">
      <c r="A22" s="2">
        <v>17.100000000000001</v>
      </c>
      <c r="B22" s="3">
        <f t="shared" si="2"/>
        <v>-27.9</v>
      </c>
      <c r="C22" s="2">
        <v>0.82424373299999998</v>
      </c>
      <c r="D22" s="2">
        <f t="shared" si="0"/>
        <v>-4.8934406622320892E-3</v>
      </c>
      <c r="E22" s="2">
        <v>0.82891049900000002</v>
      </c>
      <c r="F22" s="2">
        <f t="shared" si="1"/>
        <v>1.3849924954218655E-3</v>
      </c>
    </row>
    <row r="23" spans="1:19" x14ac:dyDescent="0.25">
      <c r="A23" s="2">
        <v>18</v>
      </c>
      <c r="B23" s="3">
        <f t="shared" si="2"/>
        <v>-27</v>
      </c>
      <c r="C23" s="2">
        <v>0.82477073700000003</v>
      </c>
      <c r="D23" s="2">
        <f t="shared" si="0"/>
        <v>-4.2571905869193613E-3</v>
      </c>
      <c r="E23" s="2">
        <v>0.82879538900000005</v>
      </c>
      <c r="F23" s="2">
        <f t="shared" si="1"/>
        <v>1.2459311291764348E-3</v>
      </c>
    </row>
    <row r="24" spans="1:19" x14ac:dyDescent="0.25">
      <c r="A24" s="2">
        <v>18.899999999999999</v>
      </c>
      <c r="B24" s="3">
        <f t="shared" si="2"/>
        <v>-26.1</v>
      </c>
      <c r="C24" s="2">
        <v>0.82504756199999996</v>
      </c>
      <c r="D24" s="2">
        <f t="shared" si="0"/>
        <v>-3.9229807382305838E-3</v>
      </c>
      <c r="E24" s="2">
        <v>0.82872885900000004</v>
      </c>
      <c r="F24" s="2">
        <f t="shared" si="1"/>
        <v>1.1655579843904745E-3</v>
      </c>
    </row>
    <row r="25" spans="1:19" x14ac:dyDescent="0.25">
      <c r="A25" s="2">
        <v>19.8</v>
      </c>
      <c r="B25" s="3">
        <f t="shared" si="2"/>
        <v>-25.2</v>
      </c>
      <c r="C25" s="2">
        <v>0.82547096200000003</v>
      </c>
      <c r="D25" s="2">
        <f t="shared" si="0"/>
        <v>-3.4118114076611221E-3</v>
      </c>
      <c r="E25" s="2">
        <v>0.82862100699999997</v>
      </c>
      <c r="F25" s="2">
        <f t="shared" si="1"/>
        <v>1.0352648172258839E-3</v>
      </c>
    </row>
    <row r="26" spans="1:19" x14ac:dyDescent="0.25">
      <c r="A26" s="2">
        <v>20.7</v>
      </c>
      <c r="B26" s="3">
        <f t="shared" si="2"/>
        <v>-24.3</v>
      </c>
      <c r="C26" s="2">
        <v>0.82574982699999999</v>
      </c>
      <c r="D26" s="2">
        <f t="shared" si="0"/>
        <v>-3.0751386741485844E-3</v>
      </c>
      <c r="E26" s="2">
        <v>0.82854787100000005</v>
      </c>
      <c r="F26" s="2">
        <f t="shared" si="1"/>
        <v>9.4691113742641588E-4</v>
      </c>
    </row>
    <row r="27" spans="1:19" x14ac:dyDescent="0.25">
      <c r="A27" s="2">
        <v>21.6</v>
      </c>
      <c r="B27" s="3">
        <f t="shared" si="2"/>
        <v>-23.4</v>
      </c>
      <c r="C27" s="2">
        <v>0.82605086800000005</v>
      </c>
      <c r="D27" s="2">
        <f t="shared" si="0"/>
        <v>-2.7116929338463548E-3</v>
      </c>
      <c r="E27" s="2">
        <v>0.82846489400000001</v>
      </c>
      <c r="F27" s="2">
        <f t="shared" si="1"/>
        <v>8.466688041195334E-4</v>
      </c>
    </row>
    <row r="28" spans="1:19" x14ac:dyDescent="0.25">
      <c r="A28" s="2">
        <v>22.5</v>
      </c>
      <c r="B28" s="3">
        <f t="shared" si="2"/>
        <v>-22.5</v>
      </c>
      <c r="C28" s="2">
        <v>0.82628538699999998</v>
      </c>
      <c r="D28" s="2">
        <f t="shared" si="0"/>
        <v>-2.4285589701341097E-3</v>
      </c>
      <c r="E28" s="2">
        <v>0.82839886399999996</v>
      </c>
      <c r="F28" s="2">
        <f t="shared" si="1"/>
        <v>7.6689969619498418E-4</v>
      </c>
    </row>
    <row r="29" spans="1:19" x14ac:dyDescent="0.25">
      <c r="A29" s="2">
        <v>23.4</v>
      </c>
      <c r="B29" s="3">
        <f t="shared" si="2"/>
        <v>-21.6</v>
      </c>
      <c r="C29" s="2">
        <v>0.82649803099999997</v>
      </c>
      <c r="D29" s="2">
        <f t="shared" si="0"/>
        <v>-2.1718346169702328E-3</v>
      </c>
      <c r="E29" s="2">
        <v>0.82833730299999997</v>
      </c>
      <c r="F29" s="2">
        <f t="shared" si="1"/>
        <v>6.9252946973824526E-4</v>
      </c>
    </row>
    <row r="30" spans="1:19" x14ac:dyDescent="0.25">
      <c r="A30" s="2">
        <v>24.3</v>
      </c>
      <c r="B30" s="3">
        <f t="shared" si="2"/>
        <v>-20.7</v>
      </c>
      <c r="C30" s="2">
        <v>0.82673465999999995</v>
      </c>
      <c r="D30" s="2">
        <f t="shared" si="0"/>
        <v>-1.8861532576804497E-3</v>
      </c>
      <c r="E30" s="2">
        <v>0.82826784399999998</v>
      </c>
      <c r="F30" s="2">
        <f t="shared" si="1"/>
        <v>6.0861787701786717E-4</v>
      </c>
    </row>
    <row r="31" spans="1:19" x14ac:dyDescent="0.25">
      <c r="A31" s="2">
        <v>25.2</v>
      </c>
      <c r="B31" s="3">
        <f t="shared" si="2"/>
        <v>-19.8</v>
      </c>
      <c r="C31" s="2">
        <v>0.82689190599999995</v>
      </c>
      <c r="D31" s="2">
        <f t="shared" si="0"/>
        <v>-1.6963107150382401E-3</v>
      </c>
      <c r="E31" s="2">
        <v>0.82822023899999997</v>
      </c>
      <c r="F31" s="2">
        <f t="shared" si="1"/>
        <v>5.511075274381948E-4</v>
      </c>
      <c r="N31" s="4" t="s">
        <v>3</v>
      </c>
      <c r="O31" s="4" t="s">
        <v>9</v>
      </c>
      <c r="P31" s="4"/>
      <c r="Q31" s="4"/>
      <c r="R31" s="4"/>
      <c r="S31" s="4"/>
    </row>
    <row r="32" spans="1:19" x14ac:dyDescent="0.25">
      <c r="A32" s="2">
        <v>26.1</v>
      </c>
      <c r="B32" s="3">
        <f t="shared" si="2"/>
        <v>-18.899999999999999</v>
      </c>
      <c r="C32" s="2">
        <v>0.82710660899999999</v>
      </c>
      <c r="D32" s="2">
        <f t="shared" si="0"/>
        <v>-1.4371005384174191E-3</v>
      </c>
      <c r="E32" s="2">
        <v>0.82815404299999995</v>
      </c>
      <c r="F32" s="2">
        <f t="shared" si="1"/>
        <v>4.7113787927567907E-4</v>
      </c>
      <c r="N32" s="5" t="s">
        <v>4</v>
      </c>
      <c r="O32" s="5" t="s">
        <v>5</v>
      </c>
      <c r="P32" s="5"/>
      <c r="Q32" s="5"/>
      <c r="R32" s="5"/>
      <c r="S32" s="5"/>
    </row>
    <row r="33" spans="1:6" x14ac:dyDescent="0.25">
      <c r="A33" s="2">
        <v>27</v>
      </c>
      <c r="B33" s="3">
        <f t="shared" si="2"/>
        <v>-18</v>
      </c>
      <c r="C33" s="2">
        <v>0.82722922099999996</v>
      </c>
      <c r="D33" s="2">
        <f t="shared" si="0"/>
        <v>-1.2890715021402468E-3</v>
      </c>
      <c r="E33" s="2">
        <v>0.82811576099999995</v>
      </c>
      <c r="F33" s="2">
        <f t="shared" si="1"/>
        <v>4.2489040101480793E-4</v>
      </c>
    </row>
    <row r="34" spans="1:6" x14ac:dyDescent="0.25">
      <c r="A34" s="2">
        <v>27.9</v>
      </c>
      <c r="B34" s="3">
        <f t="shared" si="2"/>
        <v>-17.100000000000001</v>
      </c>
      <c r="C34" s="2">
        <v>0.82734731399999994</v>
      </c>
      <c r="D34" s="2">
        <f t="shared" si="0"/>
        <v>-1.1464982386661757E-3</v>
      </c>
      <c r="E34" s="2">
        <v>0.82807856700000004</v>
      </c>
      <c r="F34" s="2">
        <f t="shared" si="1"/>
        <v>3.7995730696458802E-4</v>
      </c>
    </row>
    <row r="35" spans="1:6" x14ac:dyDescent="0.25">
      <c r="A35" s="2">
        <v>28.8</v>
      </c>
      <c r="B35" s="3">
        <f t="shared" si="2"/>
        <v>-16.2</v>
      </c>
      <c r="C35" s="2">
        <v>0.82744316699999998</v>
      </c>
      <c r="D35" s="2">
        <f t="shared" si="0"/>
        <v>-1.0307752489564833E-3</v>
      </c>
      <c r="E35" s="2">
        <v>0.82804819900000004</v>
      </c>
      <c r="F35" s="2">
        <f t="shared" si="1"/>
        <v>3.4327052414691279E-4</v>
      </c>
    </row>
    <row r="36" spans="1:6" x14ac:dyDescent="0.25">
      <c r="A36" s="2">
        <v>29.7</v>
      </c>
      <c r="B36" s="3">
        <f t="shared" si="2"/>
        <v>-15.3</v>
      </c>
      <c r="C36" s="2">
        <v>0.827566095</v>
      </c>
      <c r="D36" s="2">
        <f t="shared" si="0"/>
        <v>-8.8236470699086392E-4</v>
      </c>
      <c r="E36" s="2">
        <v>0.82800882099999995</v>
      </c>
      <c r="F36" s="2">
        <f t="shared" si="1"/>
        <v>2.9569899708561216E-4</v>
      </c>
    </row>
    <row r="37" spans="1:6" x14ac:dyDescent="0.25">
      <c r="A37" s="2">
        <v>30.6</v>
      </c>
      <c r="B37" s="3">
        <f t="shared" si="2"/>
        <v>-14.399999999999999</v>
      </c>
      <c r="C37" s="2">
        <v>0.82766257600000004</v>
      </c>
      <c r="D37" s="2">
        <f t="shared" si="0"/>
        <v>-7.6588353509033811E-4</v>
      </c>
      <c r="E37" s="2">
        <v>0.82797775299999998</v>
      </c>
      <c r="F37" s="2">
        <f t="shared" si="1"/>
        <v>2.5816656266193478E-4</v>
      </c>
    </row>
    <row r="38" spans="1:6" x14ac:dyDescent="0.25">
      <c r="A38" s="2">
        <v>31.5</v>
      </c>
      <c r="B38" s="3">
        <f t="shared" si="2"/>
        <v>-13.5</v>
      </c>
      <c r="C38" s="2">
        <v>0.82774425399999996</v>
      </c>
      <c r="D38" s="2">
        <f t="shared" si="0"/>
        <v>-6.672739730161682E-4</v>
      </c>
      <c r="E38" s="2">
        <v>0.82795134000000004</v>
      </c>
      <c r="F38" s="2">
        <f t="shared" si="1"/>
        <v>2.2625771141847998E-4</v>
      </c>
    </row>
    <row r="39" spans="1:6" x14ac:dyDescent="0.25">
      <c r="A39" s="2">
        <v>32.4</v>
      </c>
      <c r="B39" s="3">
        <f t="shared" si="2"/>
        <v>-12.600000000000001</v>
      </c>
      <c r="C39" s="2">
        <v>0.827821472</v>
      </c>
      <c r="D39" s="2">
        <f t="shared" si="0"/>
        <v>-5.7404895325251888E-4</v>
      </c>
      <c r="E39" s="2">
        <v>0.82792631900000002</v>
      </c>
      <c r="F39" s="2">
        <f t="shared" si="1"/>
        <v>1.9603049879725112E-4</v>
      </c>
    </row>
    <row r="40" spans="1:6" x14ac:dyDescent="0.25">
      <c r="A40" s="2">
        <v>33.299999999999997</v>
      </c>
      <c r="B40" s="3">
        <f t="shared" si="2"/>
        <v>-11.700000000000003</v>
      </c>
      <c r="C40" s="2">
        <v>0.82789638799999998</v>
      </c>
      <c r="D40" s="2">
        <f t="shared" si="0"/>
        <v>-4.8360312999100465E-4</v>
      </c>
      <c r="E40" s="2">
        <v>0.82790196999999999</v>
      </c>
      <c r="F40" s="2">
        <f t="shared" si="1"/>
        <v>1.6661511171780038E-4</v>
      </c>
    </row>
    <row r="41" spans="1:6" x14ac:dyDescent="0.25">
      <c r="A41" s="2">
        <v>34.200000000000003</v>
      </c>
      <c r="B41" s="3">
        <f t="shared" si="2"/>
        <v>-10.799999999999997</v>
      </c>
      <c r="C41" s="2">
        <v>0.82797346100000002</v>
      </c>
      <c r="D41" s="2">
        <f t="shared" si="0"/>
        <v>-3.9055316821728475E-4</v>
      </c>
      <c r="E41" s="2">
        <v>0.82787683700000003</v>
      </c>
      <c r="F41" s="2">
        <f t="shared" si="1"/>
        <v>1.3625259483967555E-4</v>
      </c>
    </row>
    <row r="42" spans="1:6" x14ac:dyDescent="0.25">
      <c r="A42" s="2">
        <v>35.1</v>
      </c>
      <c r="B42" s="3">
        <f t="shared" si="2"/>
        <v>-9.8999999999999986</v>
      </c>
      <c r="C42" s="2">
        <v>0.82801862000000004</v>
      </c>
      <c r="D42" s="2">
        <f t="shared" si="0"/>
        <v>-3.360328663769661E-4</v>
      </c>
      <c r="E42" s="2">
        <v>0.827862031</v>
      </c>
      <c r="F42" s="2">
        <f t="shared" si="1"/>
        <v>1.1836585529806299E-4</v>
      </c>
    </row>
    <row r="43" spans="1:6" x14ac:dyDescent="0.25">
      <c r="A43" s="2">
        <v>36</v>
      </c>
      <c r="B43" s="3">
        <f t="shared" si="2"/>
        <v>-9</v>
      </c>
      <c r="C43" s="2">
        <v>0.82808160600000003</v>
      </c>
      <c r="D43" s="2">
        <f t="shared" si="0"/>
        <v>-2.5999009014825581E-4</v>
      </c>
      <c r="E43" s="2">
        <v>0.82784128700000004</v>
      </c>
      <c r="F43" s="2">
        <f t="shared" si="1"/>
        <v>9.3305573989831605E-5</v>
      </c>
    </row>
    <row r="44" spans="1:6" x14ac:dyDescent="0.25">
      <c r="A44" s="2">
        <v>36.9</v>
      </c>
      <c r="B44" s="3">
        <f t="shared" si="2"/>
        <v>-8.1000000000000014</v>
      </c>
      <c r="C44" s="2">
        <v>0.82811449400000003</v>
      </c>
      <c r="D44" s="2">
        <f t="shared" si="0"/>
        <v>-2.2028452344119402E-4</v>
      </c>
      <c r="E44" s="2">
        <v>0.82783037699999995</v>
      </c>
      <c r="F44" s="2">
        <f t="shared" si="1"/>
        <v>8.0125489672656979E-5</v>
      </c>
    </row>
    <row r="45" spans="1:6" x14ac:dyDescent="0.25">
      <c r="A45" s="2">
        <v>37.799999999999997</v>
      </c>
      <c r="B45" s="3">
        <f t="shared" si="2"/>
        <v>-7.2000000000000028</v>
      </c>
      <c r="C45" s="2">
        <v>0.82816008500000005</v>
      </c>
      <c r="D45" s="2">
        <f t="shared" si="0"/>
        <v>-1.6524266952056541E-4</v>
      </c>
      <c r="E45" s="2">
        <v>0.82781505300000002</v>
      </c>
      <c r="F45" s="2">
        <f t="shared" si="1"/>
        <v>6.1612967942699414E-5</v>
      </c>
    </row>
    <row r="46" spans="1:6" x14ac:dyDescent="0.25">
      <c r="A46" s="2">
        <v>38.700000000000003</v>
      </c>
      <c r="B46" s="3">
        <f t="shared" si="2"/>
        <v>-6.2999999999999972</v>
      </c>
      <c r="C46" s="2">
        <v>0.82819170600000003</v>
      </c>
      <c r="D46" s="2">
        <f t="shared" si="0"/>
        <v>-1.2706674745650121E-4</v>
      </c>
      <c r="E46" s="2">
        <v>0.82780427999999995</v>
      </c>
      <c r="F46" s="2">
        <f t="shared" si="1"/>
        <v>4.859838972557846E-5</v>
      </c>
    </row>
    <row r="47" spans="1:6" x14ac:dyDescent="0.25">
      <c r="A47" s="2">
        <v>39.6</v>
      </c>
      <c r="B47" s="3">
        <f t="shared" si="2"/>
        <v>-5.3999999999999986</v>
      </c>
      <c r="C47" s="2">
        <v>0.82822123199999997</v>
      </c>
      <c r="D47" s="2">
        <f t="shared" si="0"/>
        <v>-9.1420111522717739E-5</v>
      </c>
      <c r="E47" s="2">
        <v>0.82779403500000004</v>
      </c>
      <c r="F47" s="2">
        <f t="shared" si="1"/>
        <v>3.6221674434360665E-5</v>
      </c>
    </row>
    <row r="48" spans="1:6" x14ac:dyDescent="0.25">
      <c r="A48" s="2">
        <v>40.5</v>
      </c>
      <c r="B48" s="3">
        <f t="shared" si="2"/>
        <v>-4.5</v>
      </c>
      <c r="C48" s="2">
        <v>0.82824564000000001</v>
      </c>
      <c r="D48" s="2">
        <f t="shared" si="0"/>
        <v>-6.1952418984802642E-5</v>
      </c>
      <c r="E48" s="2">
        <v>0.827785404</v>
      </c>
      <c r="F48" s="2">
        <f t="shared" si="1"/>
        <v>2.5794790131783231E-5</v>
      </c>
    </row>
    <row r="49" spans="1:6" x14ac:dyDescent="0.25">
      <c r="A49" s="2">
        <v>41.4</v>
      </c>
      <c r="B49" s="3">
        <f t="shared" si="2"/>
        <v>-3.6000000000000014</v>
      </c>
      <c r="C49" s="2">
        <v>0.82826385300000005</v>
      </c>
      <c r="D49" s="2">
        <f t="shared" si="0"/>
        <v>-3.9963928154186636E-5</v>
      </c>
      <c r="E49" s="2">
        <v>0.82777873099999999</v>
      </c>
      <c r="F49" s="2">
        <f t="shared" si="1"/>
        <v>1.7733314178714682E-5</v>
      </c>
    </row>
    <row r="50" spans="1:6" x14ac:dyDescent="0.25">
      <c r="A50" s="2">
        <v>42.3</v>
      </c>
      <c r="B50" s="3">
        <f t="shared" si="2"/>
        <v>-2.7000000000000028</v>
      </c>
      <c r="C50" s="2">
        <v>0.82827850400000003</v>
      </c>
      <c r="D50" s="2">
        <f t="shared" si="0"/>
        <v>-2.2275827393298704E-5</v>
      </c>
      <c r="E50" s="2">
        <v>0.82777312199999997</v>
      </c>
      <c r="F50" s="2">
        <f t="shared" si="1"/>
        <v>1.0957228666828359E-5</v>
      </c>
    </row>
    <row r="51" spans="1:6" x14ac:dyDescent="0.25">
      <c r="A51" s="2">
        <v>43.2</v>
      </c>
      <c r="B51" s="3">
        <f t="shared" si="2"/>
        <v>-1.7999999999999972</v>
      </c>
      <c r="C51" s="2">
        <v>0.82828808300000001</v>
      </c>
      <c r="D51" s="2">
        <f t="shared" si="0"/>
        <v>-1.071113439019356E-5</v>
      </c>
      <c r="E51" s="2">
        <v>0.82776918200000005</v>
      </c>
      <c r="F51" s="2">
        <f t="shared" si="1"/>
        <v>6.1974181986098623E-6</v>
      </c>
    </row>
    <row r="52" spans="1:6" x14ac:dyDescent="0.25">
      <c r="A52" s="2">
        <v>44.1</v>
      </c>
      <c r="B52" s="3">
        <f t="shared" si="2"/>
        <v>-0.89999999999999858</v>
      </c>
      <c r="C52" s="2">
        <v>0.82829427700000002</v>
      </c>
      <c r="D52" s="2">
        <f t="shared" si="0"/>
        <v>-3.233139979342551E-6</v>
      </c>
      <c r="E52" s="2">
        <v>0.82776630699999998</v>
      </c>
      <c r="F52" s="2">
        <f t="shared" si="1"/>
        <v>2.7242062451282266E-6</v>
      </c>
    </row>
    <row r="53" spans="1:6" x14ac:dyDescent="0.25">
      <c r="A53" s="2">
        <v>45</v>
      </c>
      <c r="B53" s="3">
        <f t="shared" si="2"/>
        <v>0</v>
      </c>
      <c r="C53" s="2">
        <v>0.828296955</v>
      </c>
      <c r="D53" s="2">
        <f t="shared" si="0"/>
        <v>0</v>
      </c>
      <c r="E53" s="2">
        <v>0.82776405200000003</v>
      </c>
      <c r="F53" s="2">
        <f t="shared" si="1"/>
        <v>0</v>
      </c>
    </row>
    <row r="54" spans="1:6" x14ac:dyDescent="0.25">
      <c r="A54" s="2">
        <v>45.9</v>
      </c>
      <c r="B54" s="3">
        <f t="shared" si="2"/>
        <v>0.89999999999999858</v>
      </c>
      <c r="C54" s="2">
        <v>0.82829372099999998</v>
      </c>
      <c r="D54" s="2">
        <f t="shared" si="0"/>
        <v>-3.9043968235022798E-6</v>
      </c>
      <c r="E54" s="2">
        <v>0.82776410700000003</v>
      </c>
      <c r="F54" s="2">
        <f t="shared" si="1"/>
        <v>6.6444054759225032E-8</v>
      </c>
    </row>
    <row r="55" spans="1:6" x14ac:dyDescent="0.25">
      <c r="A55" s="2">
        <v>46.8</v>
      </c>
      <c r="B55" s="3">
        <f t="shared" si="2"/>
        <v>1.7999999999999972</v>
      </c>
      <c r="C55" s="2">
        <v>0.828287475</v>
      </c>
      <c r="D55" s="2">
        <f t="shared" si="0"/>
        <v>-1.1445170651395368E-5</v>
      </c>
      <c r="E55" s="2">
        <v>0.82776496499999996</v>
      </c>
      <c r="F55" s="2">
        <f t="shared" si="1"/>
        <v>1.1029713089494864E-6</v>
      </c>
    </row>
    <row r="56" spans="1:6" x14ac:dyDescent="0.25">
      <c r="A56" s="2">
        <v>47.7</v>
      </c>
      <c r="B56" s="3">
        <f t="shared" si="2"/>
        <v>2.7000000000000028</v>
      </c>
      <c r="C56" s="2">
        <v>0.828276503</v>
      </c>
      <c r="D56" s="2">
        <f t="shared" si="0"/>
        <v>-2.4691627654244044E-5</v>
      </c>
      <c r="E56" s="2">
        <v>0.82776706700000002</v>
      </c>
      <c r="F56" s="2">
        <f t="shared" si="1"/>
        <v>3.6423422746015853E-6</v>
      </c>
    </row>
    <row r="57" spans="1:6" x14ac:dyDescent="0.25">
      <c r="A57" s="2">
        <v>48.6</v>
      </c>
      <c r="B57" s="3">
        <f t="shared" si="2"/>
        <v>3.6000000000000014</v>
      </c>
      <c r="C57" s="2">
        <v>0.82826366100000004</v>
      </c>
      <c r="D57" s="2">
        <f t="shared" si="0"/>
        <v>-4.0195729078783732E-5</v>
      </c>
      <c r="E57" s="2">
        <v>0.82776983299999995</v>
      </c>
      <c r="F57" s="2">
        <f t="shared" si="1"/>
        <v>6.9838741921194026E-6</v>
      </c>
    </row>
    <row r="58" spans="1:6" x14ac:dyDescent="0.25">
      <c r="A58" s="2">
        <v>49.5</v>
      </c>
      <c r="B58" s="3">
        <f t="shared" si="2"/>
        <v>4.5</v>
      </c>
      <c r="C58" s="2">
        <v>0.82824492599999999</v>
      </c>
      <c r="D58" s="2">
        <f t="shared" si="0"/>
        <v>-6.2814428673118797E-5</v>
      </c>
      <c r="E58" s="2">
        <v>0.82777424399999999</v>
      </c>
      <c r="F58" s="2">
        <f t="shared" si="1"/>
        <v>1.2312687383970199E-5</v>
      </c>
    </row>
    <row r="59" spans="1:6" x14ac:dyDescent="0.25">
      <c r="A59" s="2">
        <v>50.4</v>
      </c>
      <c r="B59" s="3">
        <f t="shared" si="2"/>
        <v>5.3999999999999986</v>
      </c>
      <c r="C59" s="2">
        <v>0.82821993500000002</v>
      </c>
      <c r="D59" s="2">
        <f t="shared" si="0"/>
        <v>-9.2985975060095699E-5</v>
      </c>
      <c r="E59" s="2">
        <v>0.82778040100000005</v>
      </c>
      <c r="F59" s="2">
        <f t="shared" si="1"/>
        <v>1.9750797296071262E-5</v>
      </c>
    </row>
    <row r="60" spans="1:6" x14ac:dyDescent="0.25">
      <c r="A60" s="2">
        <v>51.3</v>
      </c>
      <c r="B60" s="3">
        <f t="shared" si="2"/>
        <v>6.2999999999999972</v>
      </c>
      <c r="C60" s="2">
        <v>0.82819048500000003</v>
      </c>
      <c r="D60" s="2">
        <f t="shared" si="0"/>
        <v>-1.2854085646127922E-4</v>
      </c>
      <c r="E60" s="2">
        <v>0.82778786199999999</v>
      </c>
      <c r="F60" s="2">
        <f t="shared" si="1"/>
        <v>2.8764235342703039E-5</v>
      </c>
    </row>
    <row r="61" spans="1:6" x14ac:dyDescent="0.25">
      <c r="A61" s="2">
        <v>52.2</v>
      </c>
      <c r="B61" s="3">
        <f t="shared" si="2"/>
        <v>7.2000000000000028</v>
      </c>
      <c r="C61" s="2">
        <v>0.82815361099999996</v>
      </c>
      <c r="D61" s="2">
        <f t="shared" si="0"/>
        <v>-1.7305870694652646E-4</v>
      </c>
      <c r="E61" s="2">
        <v>0.82779732500000003</v>
      </c>
      <c r="F61" s="2">
        <f t="shared" si="1"/>
        <v>4.0196236982758381E-5</v>
      </c>
    </row>
    <row r="62" spans="1:6" x14ac:dyDescent="0.25">
      <c r="A62" s="2">
        <v>53.1</v>
      </c>
      <c r="B62" s="3">
        <f t="shared" si="2"/>
        <v>8.1000000000000014</v>
      </c>
      <c r="C62" s="2">
        <v>0.828107284</v>
      </c>
      <c r="D62" s="2">
        <f t="shared" si="0"/>
        <v>-2.289891310779989E-4</v>
      </c>
      <c r="E62" s="2">
        <v>0.82780933899999998</v>
      </c>
      <c r="F62" s="2">
        <f t="shared" si="1"/>
        <v>5.4710034689872532E-5</v>
      </c>
    </row>
    <row r="63" spans="1:6" x14ac:dyDescent="0.25">
      <c r="A63" s="2">
        <v>54</v>
      </c>
      <c r="B63" s="3">
        <f t="shared" si="2"/>
        <v>9</v>
      </c>
      <c r="C63" s="2">
        <v>0.828069045</v>
      </c>
      <c r="D63" s="2">
        <f t="shared" si="0"/>
        <v>-2.7515494126137147E-4</v>
      </c>
      <c r="E63" s="2">
        <v>0.82781933900000004</v>
      </c>
      <c r="F63" s="2">
        <f t="shared" si="1"/>
        <v>6.679077191916394E-5</v>
      </c>
    </row>
    <row r="64" spans="1:6" x14ac:dyDescent="0.25">
      <c r="A64" s="2">
        <v>54.9</v>
      </c>
      <c r="B64" s="3">
        <f t="shared" si="2"/>
        <v>9.8999999999999986</v>
      </c>
      <c r="C64" s="2">
        <v>0.82801195500000002</v>
      </c>
      <c r="D64" s="2">
        <f t="shared" si="0"/>
        <v>-3.4407949743094215E-4</v>
      </c>
      <c r="E64" s="2">
        <v>0.82783438799999998</v>
      </c>
      <c r="F64" s="2">
        <f t="shared" si="1"/>
        <v>8.4971073375325384E-5</v>
      </c>
    </row>
    <row r="65" spans="1:6" x14ac:dyDescent="0.25">
      <c r="A65" s="2">
        <v>55.8</v>
      </c>
      <c r="B65" s="3">
        <f t="shared" si="2"/>
        <v>10.799999999999997</v>
      </c>
      <c r="C65" s="2">
        <v>0.82795508100000004</v>
      </c>
      <c r="D65" s="2">
        <f t="shared" si="0"/>
        <v>-4.1274327756035786E-4</v>
      </c>
      <c r="E65" s="2">
        <v>0.82784946500000001</v>
      </c>
      <c r="F65" s="2">
        <f t="shared" si="1"/>
        <v>1.0318520089584494E-4</v>
      </c>
    </row>
    <row r="66" spans="1:6" x14ac:dyDescent="0.25">
      <c r="A66" s="2">
        <v>56.7</v>
      </c>
      <c r="B66" s="3">
        <f t="shared" si="2"/>
        <v>11.700000000000003</v>
      </c>
      <c r="C66" s="2">
        <v>0.82789116799999996</v>
      </c>
      <c r="D66" s="2">
        <f t="shared" si="0"/>
        <v>-4.8990521762819509E-4</v>
      </c>
      <c r="E66" s="2">
        <v>0.82786643800000004</v>
      </c>
      <c r="F66" s="2">
        <f t="shared" si="1"/>
        <v>1.2368983619502464E-4</v>
      </c>
    </row>
    <row r="67" spans="1:6" x14ac:dyDescent="0.25">
      <c r="A67" s="2">
        <v>57.6</v>
      </c>
      <c r="B67" s="3">
        <f t="shared" si="2"/>
        <v>12.600000000000001</v>
      </c>
      <c r="C67" s="2">
        <v>0.82781257900000005</v>
      </c>
      <c r="D67" s="2">
        <f t="shared" si="0"/>
        <v>-5.8478544086879209E-4</v>
      </c>
      <c r="E67" s="2">
        <v>0.82788728599999994</v>
      </c>
      <c r="F67" s="2">
        <f t="shared" si="1"/>
        <v>1.4887575717037368E-4</v>
      </c>
    </row>
    <row r="68" spans="1:6" x14ac:dyDescent="0.25">
      <c r="A68" s="2">
        <v>58.5</v>
      </c>
      <c r="B68" s="3">
        <f t="shared" si="2"/>
        <v>13.5</v>
      </c>
      <c r="C68" s="2">
        <v>0.82773586700000001</v>
      </c>
      <c r="D68" s="2">
        <f t="shared" ref="D68:D103" si="3">(C68-$C$53)/$C$53</f>
        <v>-6.7739956861242762E-4</v>
      </c>
      <c r="E68" s="2">
        <v>0.82790759199999997</v>
      </c>
      <c r="F68" s="2">
        <f t="shared" ref="F68:F103" si="4">(E68-$E$53)/$E$53</f>
        <v>1.7340690218804289E-4</v>
      </c>
    </row>
    <row r="69" spans="1:6" x14ac:dyDescent="0.25">
      <c r="A69" s="2">
        <v>59.4</v>
      </c>
      <c r="B69" s="3">
        <f t="shared" ref="B69:B103" si="5">$B$3+A69</f>
        <v>14.399999999999999</v>
      </c>
      <c r="C69" s="2">
        <v>0.82766205299999995</v>
      </c>
      <c r="D69" s="2">
        <f t="shared" si="3"/>
        <v>-7.665149511506393E-4</v>
      </c>
      <c r="E69" s="2">
        <v>0.82792708500000001</v>
      </c>
      <c r="F69" s="2">
        <f t="shared" si="4"/>
        <v>1.9695588326899114E-4</v>
      </c>
    </row>
    <row r="70" spans="1:6" x14ac:dyDescent="0.25">
      <c r="A70" s="2">
        <v>60.3</v>
      </c>
      <c r="B70" s="3">
        <f t="shared" si="5"/>
        <v>15.299999999999997</v>
      </c>
      <c r="C70" s="2">
        <v>0.82756180000000001</v>
      </c>
      <c r="D70" s="2">
        <f t="shared" si="3"/>
        <v>-8.8755004538195771E-4</v>
      </c>
      <c r="E70" s="2">
        <v>0.82795347900000005</v>
      </c>
      <c r="F70" s="2">
        <f t="shared" si="4"/>
        <v>2.2884178111182312E-4</v>
      </c>
    </row>
    <row r="71" spans="1:6" x14ac:dyDescent="0.25">
      <c r="A71" s="2">
        <v>61.2</v>
      </c>
      <c r="B71" s="3">
        <f t="shared" si="5"/>
        <v>16.200000000000003</v>
      </c>
      <c r="C71" s="2">
        <v>0.82742915800000005</v>
      </c>
      <c r="D71" s="2">
        <f t="shared" si="3"/>
        <v>-1.0476882653757287E-3</v>
      </c>
      <c r="E71" s="2">
        <v>0.82798828499999999</v>
      </c>
      <c r="F71" s="2">
        <f t="shared" si="4"/>
        <v>2.7088999511175029E-4</v>
      </c>
    </row>
    <row r="72" spans="1:6" x14ac:dyDescent="0.25">
      <c r="A72" s="2">
        <v>62.1</v>
      </c>
      <c r="B72" s="3">
        <f t="shared" si="5"/>
        <v>17.100000000000001</v>
      </c>
      <c r="C72" s="2">
        <v>0.82732646200000004</v>
      </c>
      <c r="D72" s="2">
        <f t="shared" si="3"/>
        <v>-1.1716727849131851E-3</v>
      </c>
      <c r="E72" s="2">
        <v>0.82801505500000006</v>
      </c>
      <c r="F72" s="2">
        <f t="shared" si="4"/>
        <v>3.0323012867442976E-4</v>
      </c>
    </row>
    <row r="73" spans="1:6" x14ac:dyDescent="0.25">
      <c r="A73" s="2">
        <v>63</v>
      </c>
      <c r="B73" s="3">
        <f t="shared" si="5"/>
        <v>18</v>
      </c>
      <c r="C73" s="2">
        <v>0.82714625600000002</v>
      </c>
      <c r="D73" s="2">
        <f t="shared" si="3"/>
        <v>-1.3892348547870459E-3</v>
      </c>
      <c r="E73" s="2">
        <v>0.82806178500000005</v>
      </c>
      <c r="F73" s="2">
        <f t="shared" si="4"/>
        <v>3.596834137465325E-4</v>
      </c>
    </row>
    <row r="74" spans="1:6" x14ac:dyDescent="0.25">
      <c r="A74" s="2">
        <v>63.9</v>
      </c>
      <c r="B74" s="3">
        <f t="shared" si="5"/>
        <v>18.899999999999999</v>
      </c>
      <c r="C74" s="2">
        <v>0.82703648399999996</v>
      </c>
      <c r="D74" s="2">
        <f t="shared" si="3"/>
        <v>-1.5217622042327087E-3</v>
      </c>
      <c r="E74" s="2">
        <v>0.82808987000000001</v>
      </c>
      <c r="F74" s="2">
        <f t="shared" si="4"/>
        <v>3.9361216425472137E-4</v>
      </c>
    </row>
    <row r="75" spans="1:6" x14ac:dyDescent="0.25">
      <c r="A75" s="2">
        <v>64.8</v>
      </c>
      <c r="B75" s="3">
        <f t="shared" si="5"/>
        <v>19.799999999999997</v>
      </c>
      <c r="C75" s="2">
        <v>0.826836248</v>
      </c>
      <c r="D75" s="2">
        <f t="shared" si="3"/>
        <v>-1.7635064226452523E-3</v>
      </c>
      <c r="E75" s="2">
        <v>0.82814017299999998</v>
      </c>
      <c r="F75" s="2">
        <f t="shared" si="4"/>
        <v>4.5438189673879619E-4</v>
      </c>
    </row>
    <row r="76" spans="1:6" x14ac:dyDescent="0.25">
      <c r="A76" s="2">
        <v>65.7</v>
      </c>
      <c r="B76" s="3">
        <f t="shared" si="5"/>
        <v>20.700000000000003</v>
      </c>
      <c r="C76" s="2">
        <v>0.82667438000000004</v>
      </c>
      <c r="D76" s="2">
        <f t="shared" si="3"/>
        <v>-1.9589290896281993E-3</v>
      </c>
      <c r="E76" s="2">
        <v>0.82818036100000003</v>
      </c>
      <c r="F76" s="2">
        <f t="shared" si="4"/>
        <v>5.0293196351561731E-4</v>
      </c>
    </row>
    <row r="77" spans="1:6" x14ac:dyDescent="0.25">
      <c r="A77" s="2">
        <v>66.599999999999994</v>
      </c>
      <c r="B77" s="3">
        <f t="shared" si="5"/>
        <v>21.599999999999994</v>
      </c>
      <c r="C77" s="2">
        <v>0.82643996500000005</v>
      </c>
      <c r="D77" s="2">
        <f t="shared" si="3"/>
        <v>-2.2419374945063602E-3</v>
      </c>
      <c r="E77" s="2">
        <v>0.82823734400000004</v>
      </c>
      <c r="F77" s="2">
        <f t="shared" si="4"/>
        <v>5.717716284688502E-4</v>
      </c>
    </row>
    <row r="78" spans="1:6" x14ac:dyDescent="0.25">
      <c r="A78" s="2">
        <v>67.5</v>
      </c>
      <c r="B78" s="3">
        <f t="shared" si="5"/>
        <v>22.5</v>
      </c>
      <c r="C78" s="2">
        <v>0.82619741899999999</v>
      </c>
      <c r="D78" s="2">
        <f t="shared" si="3"/>
        <v>-2.5347624270814963E-3</v>
      </c>
      <c r="E78" s="2">
        <v>0.828294843</v>
      </c>
      <c r="F78" s="2">
        <f t="shared" si="4"/>
        <v>6.4123465946305054E-4</v>
      </c>
    </row>
    <row r="79" spans="1:6" x14ac:dyDescent="0.25">
      <c r="A79" s="2">
        <v>68.400000000000006</v>
      </c>
      <c r="B79" s="3">
        <f t="shared" si="5"/>
        <v>23.400000000000006</v>
      </c>
      <c r="C79" s="2">
        <v>0.82596610299999995</v>
      </c>
      <c r="D79" s="2">
        <f t="shared" si="3"/>
        <v>-2.8140294201613354E-3</v>
      </c>
      <c r="E79" s="2">
        <v>0.82834793900000003</v>
      </c>
      <c r="F79" s="2">
        <f t="shared" si="4"/>
        <v>7.0537854185531257E-4</v>
      </c>
    </row>
    <row r="80" spans="1:6" x14ac:dyDescent="0.25">
      <c r="A80" s="2">
        <v>69.3</v>
      </c>
      <c r="B80" s="3">
        <f t="shared" si="5"/>
        <v>24.299999999999997</v>
      </c>
      <c r="C80" s="2">
        <v>0.82569345500000002</v>
      </c>
      <c r="D80" s="2">
        <f t="shared" si="3"/>
        <v>-3.1431963914439125E-3</v>
      </c>
      <c r="E80" s="2">
        <v>0.82840887100000005</v>
      </c>
      <c r="F80" s="2">
        <f t="shared" si="4"/>
        <v>7.789888899403651E-4</v>
      </c>
    </row>
    <row r="81" spans="1:6" x14ac:dyDescent="0.25">
      <c r="A81" s="2">
        <v>70.2</v>
      </c>
      <c r="B81" s="3">
        <f t="shared" si="5"/>
        <v>25.200000000000003</v>
      </c>
      <c r="C81" s="2">
        <v>0.82538469800000003</v>
      </c>
      <c r="D81" s="2">
        <f t="shared" si="3"/>
        <v>-3.5159576314028268E-3</v>
      </c>
      <c r="E81" s="2">
        <v>0.82847541099999999</v>
      </c>
      <c r="F81" s="2">
        <f t="shared" si="4"/>
        <v>8.593741154634811E-4</v>
      </c>
    </row>
    <row r="82" spans="1:6" x14ac:dyDescent="0.25">
      <c r="A82" s="2">
        <v>71.099999999999994</v>
      </c>
      <c r="B82" s="3">
        <f t="shared" si="5"/>
        <v>26.099999999999994</v>
      </c>
      <c r="C82" s="2">
        <v>0.82507756600000004</v>
      </c>
      <c r="D82" s="2">
        <f t="shared" si="3"/>
        <v>-3.8867570145781371E-3</v>
      </c>
      <c r="E82" s="2">
        <v>0.82853807400000001</v>
      </c>
      <c r="F82" s="2">
        <f t="shared" si="4"/>
        <v>9.3507563916291612E-4</v>
      </c>
    </row>
    <row r="83" spans="1:6" x14ac:dyDescent="0.25">
      <c r="A83" s="2">
        <v>72</v>
      </c>
      <c r="B83" s="3">
        <f t="shared" si="5"/>
        <v>27</v>
      </c>
      <c r="C83" s="2">
        <v>0.82466705500000004</v>
      </c>
      <c r="D83" s="2">
        <f t="shared" si="3"/>
        <v>-4.3823655007882573E-3</v>
      </c>
      <c r="E83" s="2">
        <v>0.82861507899999998</v>
      </c>
      <c r="F83" s="2">
        <f t="shared" si="4"/>
        <v>1.0281033561964209E-3</v>
      </c>
    </row>
    <row r="84" spans="1:6" x14ac:dyDescent="0.25">
      <c r="A84" s="2">
        <v>72.900000000000006</v>
      </c>
      <c r="B84" s="3">
        <f t="shared" si="5"/>
        <v>27.900000000000006</v>
      </c>
      <c r="C84" s="2">
        <v>0.82429952399999995</v>
      </c>
      <c r="D84" s="2">
        <f t="shared" si="3"/>
        <v>-4.8260843841929262E-3</v>
      </c>
      <c r="E84" s="2">
        <v>0.82867869900000002</v>
      </c>
      <c r="F84" s="2">
        <f t="shared" si="4"/>
        <v>1.10496100644872E-3</v>
      </c>
    </row>
    <row r="85" spans="1:6" x14ac:dyDescent="0.25">
      <c r="A85" s="2">
        <v>73.8</v>
      </c>
      <c r="B85" s="3">
        <f t="shared" si="5"/>
        <v>28.799999999999997</v>
      </c>
      <c r="C85" s="2">
        <v>0.82369906900000001</v>
      </c>
      <c r="D85" s="2">
        <f t="shared" si="3"/>
        <v>-5.5510115934206171E-3</v>
      </c>
      <c r="E85" s="2">
        <v>0.828776179</v>
      </c>
      <c r="F85" s="2">
        <f t="shared" si="4"/>
        <v>1.2227240329590609E-3</v>
      </c>
    </row>
    <row r="86" spans="1:6" x14ac:dyDescent="0.25">
      <c r="A86" s="2">
        <v>74.7</v>
      </c>
      <c r="B86" s="3">
        <f t="shared" si="5"/>
        <v>29.700000000000003</v>
      </c>
      <c r="C86" s="2">
        <v>0.82321847299999995</v>
      </c>
      <c r="D86" s="2">
        <f t="shared" si="3"/>
        <v>-6.1312334535867643E-3</v>
      </c>
      <c r="E86" s="2">
        <v>0.82884800199999997</v>
      </c>
      <c r="F86" s="2">
        <f t="shared" si="4"/>
        <v>1.3094915119603969E-3</v>
      </c>
    </row>
    <row r="87" spans="1:6" x14ac:dyDescent="0.25">
      <c r="A87" s="2">
        <v>75.599999999999994</v>
      </c>
      <c r="B87" s="3">
        <f t="shared" si="5"/>
        <v>30.599999999999994</v>
      </c>
      <c r="C87" s="2">
        <v>0.82255997599999997</v>
      </c>
      <c r="D87" s="2">
        <f t="shared" si="3"/>
        <v>-6.9262345652351589E-3</v>
      </c>
      <c r="E87" s="2">
        <v>0.82893471699999999</v>
      </c>
      <c r="F87" s="2">
        <f t="shared" si="4"/>
        <v>1.4142496248435291E-3</v>
      </c>
    </row>
    <row r="88" spans="1:6" x14ac:dyDescent="0.25">
      <c r="A88" s="2">
        <v>76.5</v>
      </c>
      <c r="B88" s="3">
        <f t="shared" si="5"/>
        <v>31.5</v>
      </c>
      <c r="C88" s="2">
        <v>0.82194064700000002</v>
      </c>
      <c r="D88" s="2">
        <f t="shared" si="3"/>
        <v>-7.6739482882681575E-3</v>
      </c>
      <c r="E88" s="2">
        <v>0.82900847799999999</v>
      </c>
      <c r="F88" s="2">
        <f t="shared" si="4"/>
        <v>1.5033583507199286E-3</v>
      </c>
    </row>
    <row r="89" spans="1:6" x14ac:dyDescent="0.25">
      <c r="A89" s="2">
        <v>77.400000000000006</v>
      </c>
      <c r="B89" s="3">
        <f t="shared" si="5"/>
        <v>32.400000000000006</v>
      </c>
      <c r="C89" s="2">
        <v>0.82121248899999999</v>
      </c>
      <c r="D89" s="2">
        <f t="shared" si="3"/>
        <v>-8.5530508801641217E-3</v>
      </c>
      <c r="E89" s="2">
        <v>0.82907717000000003</v>
      </c>
      <c r="F89" s="2">
        <f t="shared" si="4"/>
        <v>1.5863433508948779E-3</v>
      </c>
    </row>
    <row r="90" spans="1:6" x14ac:dyDescent="0.25">
      <c r="A90" s="2">
        <v>78.3</v>
      </c>
      <c r="B90" s="3">
        <f t="shared" si="5"/>
        <v>33.299999999999997</v>
      </c>
      <c r="C90" s="2">
        <v>0.820265617</v>
      </c>
      <c r="D90" s="2">
        <f t="shared" si="3"/>
        <v>-9.6962061148709623E-3</v>
      </c>
      <c r="E90" s="2">
        <v>0.82915106000000005</v>
      </c>
      <c r="F90" s="2">
        <f t="shared" si="4"/>
        <v>1.6756079182815525E-3</v>
      </c>
    </row>
    <row r="91" spans="1:6" x14ac:dyDescent="0.25">
      <c r="A91" s="2">
        <v>79.2</v>
      </c>
      <c r="B91" s="3">
        <f t="shared" si="5"/>
        <v>34.200000000000003</v>
      </c>
      <c r="C91" s="2">
        <v>0.81943177899999997</v>
      </c>
      <c r="D91" s="2">
        <f t="shared" si="3"/>
        <v>-1.070289579900729E-2</v>
      </c>
      <c r="E91" s="2">
        <v>0.82919682900000002</v>
      </c>
      <c r="F91" s="2">
        <f t="shared" si="4"/>
        <v>1.7309002445059019E-3</v>
      </c>
    </row>
    <row r="92" spans="1:6" x14ac:dyDescent="0.25">
      <c r="A92" s="2">
        <v>80.099999999999994</v>
      </c>
      <c r="B92" s="3">
        <f t="shared" si="5"/>
        <v>35.099999999999994</v>
      </c>
      <c r="C92" s="2">
        <v>0.81849226900000005</v>
      </c>
      <c r="D92" s="2">
        <f t="shared" si="3"/>
        <v>-1.1837162917011992E-2</v>
      </c>
      <c r="E92" s="2">
        <v>0.82923239100000001</v>
      </c>
      <c r="F92" s="2">
        <f t="shared" si="4"/>
        <v>1.7738617622404134E-3</v>
      </c>
    </row>
    <row r="93" spans="1:6" x14ac:dyDescent="0.25">
      <c r="A93" s="2">
        <v>81</v>
      </c>
      <c r="B93" s="3">
        <f t="shared" si="5"/>
        <v>36</v>
      </c>
      <c r="C93" s="2">
        <v>0.81728136900000004</v>
      </c>
      <c r="D93" s="2">
        <f t="shared" si="3"/>
        <v>-1.3299078227324844E-2</v>
      </c>
      <c r="E93" s="2">
        <v>0.82923824800000001</v>
      </c>
      <c r="F93" s="2">
        <f t="shared" si="4"/>
        <v>1.7809374500355605E-3</v>
      </c>
    </row>
    <row r="94" spans="1:6" x14ac:dyDescent="0.25">
      <c r="A94" s="2">
        <v>81.900000000000006</v>
      </c>
      <c r="B94" s="3">
        <f t="shared" si="5"/>
        <v>36.900000000000006</v>
      </c>
      <c r="C94" s="2">
        <v>0.81609664999999998</v>
      </c>
      <c r="D94" s="2">
        <f t="shared" si="3"/>
        <v>-1.4729385308436902E-2</v>
      </c>
      <c r="E94" s="2">
        <v>0.82919907400000004</v>
      </c>
      <c r="F94" s="2">
        <f t="shared" si="4"/>
        <v>1.7336123700138744E-3</v>
      </c>
    </row>
    <row r="95" spans="1:6" x14ac:dyDescent="0.25">
      <c r="A95" s="2">
        <v>82.8</v>
      </c>
      <c r="B95" s="3">
        <f t="shared" si="5"/>
        <v>37.799999999999997</v>
      </c>
      <c r="C95" s="2">
        <v>0.81477131300000005</v>
      </c>
      <c r="D95" s="2">
        <f t="shared" si="3"/>
        <v>-1.6329460006284761E-2</v>
      </c>
      <c r="E95" s="2">
        <v>0.82913002499999999</v>
      </c>
      <c r="F95" s="2">
        <f t="shared" si="4"/>
        <v>1.6501960875198343E-3</v>
      </c>
    </row>
    <row r="96" spans="1:6" x14ac:dyDescent="0.25">
      <c r="A96" s="2">
        <v>83.7</v>
      </c>
      <c r="B96" s="3">
        <f t="shared" si="5"/>
        <v>38.700000000000003</v>
      </c>
      <c r="C96" s="2">
        <v>0.81321425000000003</v>
      </c>
      <c r="D96" s="2">
        <f t="shared" si="3"/>
        <v>-1.8209296688770242E-2</v>
      </c>
      <c r="E96" s="2">
        <v>0.82899927100000004</v>
      </c>
      <c r="F96" s="2">
        <f t="shared" si="4"/>
        <v>1.4922356159530466E-3</v>
      </c>
    </row>
    <row r="97" spans="1:6" x14ac:dyDescent="0.25">
      <c r="A97" s="2">
        <v>84.6</v>
      </c>
      <c r="B97" s="3">
        <f t="shared" si="5"/>
        <v>39.599999999999994</v>
      </c>
      <c r="C97" s="2">
        <v>0.81175923100000003</v>
      </c>
      <c r="D97" s="2">
        <f t="shared" si="3"/>
        <v>-1.9965936009024656E-2</v>
      </c>
      <c r="E97" s="2">
        <v>0.82882755900000005</v>
      </c>
      <c r="F97" s="2">
        <f t="shared" si="4"/>
        <v>1.2847948608428082E-3</v>
      </c>
    </row>
    <row r="98" spans="1:6" x14ac:dyDescent="0.25">
      <c r="A98" s="2">
        <v>85.5</v>
      </c>
      <c r="B98" s="3">
        <f t="shared" si="5"/>
        <v>40.5</v>
      </c>
      <c r="C98" s="2">
        <v>0.81037081</v>
      </c>
      <c r="D98" s="2">
        <f t="shared" si="3"/>
        <v>-2.1642171798156622E-2</v>
      </c>
      <c r="E98" s="2">
        <v>0.828618509</v>
      </c>
      <c r="F98" s="2">
        <f t="shared" si="4"/>
        <v>1.0322470490660726E-3</v>
      </c>
    </row>
    <row r="99" spans="1:6" x14ac:dyDescent="0.25">
      <c r="A99" s="2">
        <v>86.4</v>
      </c>
      <c r="B99" s="3">
        <f t="shared" si="5"/>
        <v>41.400000000000006</v>
      </c>
      <c r="C99" s="2">
        <v>0.80844683799999995</v>
      </c>
      <c r="D99" s="2">
        <f t="shared" si="3"/>
        <v>-2.3964976425634759E-2</v>
      </c>
      <c r="E99" s="2">
        <v>0.82824773600000001</v>
      </c>
      <c r="F99" s="2">
        <f t="shared" si="4"/>
        <v>5.8432593059741164E-4</v>
      </c>
    </row>
    <row r="100" spans="1:6" x14ac:dyDescent="0.25">
      <c r="A100" s="2">
        <v>87.3</v>
      </c>
      <c r="B100" s="3">
        <f t="shared" si="5"/>
        <v>42.3</v>
      </c>
      <c r="C100" s="2">
        <v>0.80611012999999998</v>
      </c>
      <c r="D100" s="2">
        <f t="shared" si="3"/>
        <v>-2.6786075773995839E-2</v>
      </c>
      <c r="E100" s="2">
        <v>0.82769517999999997</v>
      </c>
      <c r="F100" s="2">
        <f t="shared" si="4"/>
        <v>-8.3202453445094902E-5</v>
      </c>
    </row>
    <row r="101" spans="1:6" x14ac:dyDescent="0.25">
      <c r="A101" s="2">
        <v>88.2</v>
      </c>
      <c r="B101" s="3">
        <f t="shared" si="5"/>
        <v>43.2</v>
      </c>
      <c r="C101" s="2">
        <v>0.80414318600000001</v>
      </c>
      <c r="D101" s="2">
        <f t="shared" si="3"/>
        <v>-2.9160760345907574E-2</v>
      </c>
      <c r="E101" s="2">
        <v>0.82707446299999998</v>
      </c>
      <c r="F101" s="2">
        <f t="shared" si="4"/>
        <v>-8.3307435051558135E-4</v>
      </c>
    </row>
    <row r="102" spans="1:6" x14ac:dyDescent="0.25">
      <c r="A102" s="2">
        <v>89.1</v>
      </c>
      <c r="B102" s="3">
        <f t="shared" si="5"/>
        <v>44.099999999999994</v>
      </c>
      <c r="C102" s="2">
        <v>0.80175777599999998</v>
      </c>
      <c r="D102" s="2">
        <f t="shared" si="3"/>
        <v>-3.2040657447545515E-2</v>
      </c>
      <c r="E102" s="2">
        <v>0.82623035499999997</v>
      </c>
      <c r="F102" s="2">
        <f t="shared" si="4"/>
        <v>-1.8528190446231844E-3</v>
      </c>
    </row>
    <row r="103" spans="1:6" x14ac:dyDescent="0.25">
      <c r="A103" s="2">
        <v>90</v>
      </c>
      <c r="B103" s="3">
        <f t="shared" si="5"/>
        <v>45</v>
      </c>
      <c r="C103" s="2">
        <v>0.79922215699999999</v>
      </c>
      <c r="D103" s="2">
        <f t="shared" si="3"/>
        <v>-3.5101901346480273E-2</v>
      </c>
      <c r="E103" s="2">
        <v>0.82524132800000005</v>
      </c>
      <c r="F103" s="2">
        <f t="shared" si="4"/>
        <v>-3.0476365745827003E-3</v>
      </c>
    </row>
  </sheetData>
  <mergeCells count="2">
    <mergeCell ref="C1:D1"/>
    <mergeCell ref="E1:F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Field quality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Zickler</dc:creator>
  <cp:lastModifiedBy>Thomas Zickler</cp:lastModifiedBy>
  <dcterms:created xsi:type="dcterms:W3CDTF">2018-02-15T16:15:56Z</dcterms:created>
  <dcterms:modified xsi:type="dcterms:W3CDTF">2019-02-17T09:21:41Z</dcterms:modified>
</cp:coreProperties>
</file>