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pstic\cernbox\WINDOWS\Desktop\"/>
    </mc:Choice>
  </mc:AlternateContent>
  <bookViews>
    <workbookView xWindow="1725" yWindow="15" windowWidth="20955" windowHeight="9720"/>
  </bookViews>
  <sheets>
    <sheet name="CLIC ML RF unit" sheetId="1" r:id="rId1"/>
    <sheet name="For plots" sheetId="2" r:id="rId2"/>
  </sheets>
  <calcPr calcId="162913"/>
</workbook>
</file>

<file path=xl/calcChain.xml><?xml version="1.0" encoding="utf-8"?>
<calcChain xmlns="http://schemas.openxmlformats.org/spreadsheetml/2006/main">
  <c r="H36" i="1" l="1"/>
  <c r="H31" i="1"/>
  <c r="H32" i="1"/>
  <c r="H37" i="1"/>
  <c r="H35" i="1"/>
  <c r="H30" i="1"/>
  <c r="H34" i="1"/>
</calcChain>
</file>

<file path=xl/sharedStrings.xml><?xml version="1.0" encoding="utf-8"?>
<sst xmlns="http://schemas.openxmlformats.org/spreadsheetml/2006/main" count="222" uniqueCount="139">
  <si>
    <t>Systems</t>
  </si>
  <si>
    <t>Development needed</t>
  </si>
  <si>
    <t>Resources needed</t>
  </si>
  <si>
    <t>Estimated time</t>
  </si>
  <si>
    <t>Dependencies</t>
  </si>
  <si>
    <t>Prototyping</t>
  </si>
  <si>
    <t>Prototype Cost [KCHF]</t>
  </si>
  <si>
    <t>Units</t>
  </si>
  <si>
    <t>Unit price</t>
  </si>
  <si>
    <t>Total cost [kCHF]</t>
  </si>
  <si>
    <t>LLRF</t>
  </si>
  <si>
    <t>??</t>
  </si>
  <si>
    <t>no</t>
  </si>
  <si>
    <t>--</t>
  </si>
  <si>
    <t>RF amplifier</t>
  </si>
  <si>
    <t>none</t>
  </si>
  <si>
    <t>Gerry</t>
  </si>
  <si>
    <t>Klystron</t>
  </si>
  <si>
    <t>HE Klystron</t>
  </si>
  <si>
    <t xml:space="preserve">HE </t>
  </si>
  <si>
    <t>Igor</t>
  </si>
  <si>
    <t>Modulator</t>
  </si>
  <si>
    <t>2 in 1</t>
  </si>
  <si>
    <t>2in1</t>
  </si>
  <si>
    <t>SCANDINOVA</t>
  </si>
  <si>
    <t>Pulse compressor</t>
  </si>
  <si>
    <t>BOC K-design</t>
  </si>
  <si>
    <t>RF design</t>
  </si>
  <si>
    <t>Igor ?</t>
  </si>
  <si>
    <t>Mech. design</t>
  </si>
  <si>
    <t>PSI ?</t>
  </si>
  <si>
    <t>Correction cavities K-design</t>
  </si>
  <si>
    <t>Igor + China ?</t>
  </si>
  <si>
    <t>Temperature stabilization</t>
  </si>
  <si>
    <t>RF network</t>
  </si>
  <si>
    <t>RF Network</t>
  </si>
  <si>
    <t>RF eng.</t>
  </si>
  <si>
    <t>3 months</t>
  </si>
  <si>
    <t>yes</t>
  </si>
  <si>
    <t>Flanges</t>
  </si>
  <si>
    <t>Double height</t>
  </si>
  <si>
    <t xml:space="preserve">Mechanical eng. </t>
  </si>
  <si>
    <t>Waveguides</t>
  </si>
  <si>
    <t>Outside firm</t>
  </si>
  <si>
    <t>Hybrid</t>
  </si>
  <si>
    <t>RF eng. + Mech eng</t>
  </si>
  <si>
    <t>HO Magic T</t>
  </si>
  <si>
    <t>Simple height</t>
  </si>
  <si>
    <t>Directional coupler</t>
  </si>
  <si>
    <t>Simple height t.b.c.</t>
  </si>
  <si>
    <t>Pumping ports</t>
  </si>
  <si>
    <t>RF Loads</t>
  </si>
  <si>
    <t>RF design ? t.b.c.</t>
  </si>
  <si>
    <t>Window</t>
  </si>
  <si>
    <t>ongoing</t>
  </si>
  <si>
    <t>Pedro</t>
  </si>
  <si>
    <t>Pumping systems</t>
  </si>
  <si>
    <t>VSC</t>
  </si>
  <si>
    <t>AS</t>
  </si>
  <si>
    <t>K-Structure</t>
  </si>
  <si>
    <t>circular disks</t>
  </si>
  <si>
    <t>RF design t.b.c.</t>
  </si>
  <si>
    <t>2 months + ?</t>
  </si>
  <si>
    <t>rectangular disks</t>
  </si>
  <si>
    <t>Module</t>
  </si>
  <si>
    <t>Structure (rectangular disks ?)</t>
  </si>
  <si>
    <t>Coupler</t>
  </si>
  <si>
    <t>RF design for square</t>
  </si>
  <si>
    <t>Manifolds</t>
  </si>
  <si>
    <t>Integrate coupler</t>
  </si>
  <si>
    <t xml:space="preserve">Mech. eng. </t>
  </si>
  <si>
    <t>UP machining</t>
  </si>
  <si>
    <t>Joining (brazing)</t>
  </si>
  <si>
    <t>RF Design + Mech. Design</t>
  </si>
  <si>
    <t>6 months</t>
  </si>
  <si>
    <t>2 brazing steps ?</t>
  </si>
  <si>
    <t>Wakefield monitors</t>
  </si>
  <si>
    <t>Specification, RF design</t>
  </si>
  <si>
    <t>Beam dyn + RF eng.</t>
  </si>
  <si>
    <t>conclusion from present study</t>
  </si>
  <si>
    <t>No tuning</t>
  </si>
  <si>
    <t>Mech. Design</t>
  </si>
  <si>
    <t>Vacuum system</t>
  </si>
  <si>
    <t>Pumps</t>
  </si>
  <si>
    <t>Establish pumping requirment</t>
  </si>
  <si>
    <t>Vacuum group</t>
  </si>
  <si>
    <t>Common SAS/RF Load vac. manifold</t>
  </si>
  <si>
    <t>Matthew</t>
  </si>
  <si>
    <t>1 month</t>
  </si>
  <si>
    <t>Structure design. RF Load design.</t>
  </si>
  <si>
    <t>Ports</t>
  </si>
  <si>
    <t>Position/number of ports on SAS</t>
  </si>
  <si>
    <t>RF eng. + Matthew</t>
  </si>
  <si>
    <t>2 months</t>
  </si>
  <si>
    <t>Pumping requirement. Structure design</t>
  </si>
  <si>
    <t>Girder</t>
  </si>
  <si>
    <t>Define material, dimensions, &amp; machining</t>
  </si>
  <si>
    <t>SAS supporting system</t>
  </si>
  <si>
    <t>Aligment sensor pos.</t>
  </si>
  <si>
    <t>Design mounting system /arms</t>
  </si>
  <si>
    <t>Alignment network</t>
  </si>
  <si>
    <t>Girder supporting system</t>
  </si>
  <si>
    <t>-</t>
  </si>
  <si>
    <t>Finalise design</t>
  </si>
  <si>
    <t>Zero backlash joints. Module vibration.</t>
  </si>
  <si>
    <t>Completing tests and feedback into new design</t>
  </si>
  <si>
    <t>Zero backlash (univeral) joints</t>
  </si>
  <si>
    <t>SAS cooling system</t>
  </si>
  <si>
    <t>Cooling circuit</t>
  </si>
  <si>
    <t>Circuit design and girder integration</t>
  </si>
  <si>
    <t>Alice</t>
  </si>
  <si>
    <t>Structure design</t>
  </si>
  <si>
    <t>SAS RF integration</t>
  </si>
  <si>
    <t xml:space="preserve">WG network </t>
  </si>
  <si>
    <t>Collaborate with RF team</t>
  </si>
  <si>
    <t>Coupler design</t>
  </si>
  <si>
    <t>Stabalisation</t>
  </si>
  <si>
    <t>Integrate stablisiation circuit into module cooling</t>
  </si>
  <si>
    <t>SAS Cooling circuit</t>
  </si>
  <si>
    <t>Module vibration minimisation</t>
  </si>
  <si>
    <t>Support design &amp; optimisation</t>
  </si>
  <si>
    <t>Zero backlash (univeral) joints, structure design, WG network definition</t>
  </si>
  <si>
    <t>Survey</t>
  </si>
  <si>
    <t>Alignment sensors</t>
  </si>
  <si>
    <t>Zero backlash (universal) joints</t>
  </si>
  <si>
    <t>BOC</t>
  </si>
  <si>
    <t>Correcting cavities</t>
  </si>
  <si>
    <t>Structure</t>
  </si>
  <si>
    <t>Loads</t>
  </si>
  <si>
    <t>Vacuum manifold</t>
  </si>
  <si>
    <t>CAM movers</t>
  </si>
  <si>
    <t>Stabilization</t>
  </si>
  <si>
    <t>Magnets</t>
  </si>
  <si>
    <t>Integration</t>
  </si>
  <si>
    <t>SS cooling circuit definition</t>
  </si>
  <si>
    <t>Support and alignment for SS</t>
  </si>
  <si>
    <t>Sum of dependencies</t>
  </si>
  <si>
    <t>Verify impact of add-on components (e.g. loads)</t>
  </si>
  <si>
    <t>Structure design. RF Load design. Pumping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</si>
</sst>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59999389629810485"/>
        <bgColor theme="5" tint="0.5999938962981048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quotePrefix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left" vertical="top"/>
    </xf>
    <xf numFmtId="0" fontId="0" fillId="5" borderId="6" xfId="0" applyFill="1" applyBorder="1" applyAlignment="1">
      <alignment vertical="top"/>
    </xf>
    <xf numFmtId="0" fontId="0" fillId="5" borderId="6" xfId="0" applyFill="1" applyBorder="1" applyAlignment="1">
      <alignment horizontal="right" vertical="top"/>
    </xf>
    <xf numFmtId="0" fontId="0" fillId="5" borderId="6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 wrapText="1"/>
    </xf>
    <xf numFmtId="0" fontId="0" fillId="5" borderId="6" xfId="0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3" borderId="5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6" xfId="0" applyFill="1" applyBorder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0" fillId="2" borderId="15" xfId="0" applyFill="1" applyBorder="1"/>
    <xf numFmtId="0" fontId="0" fillId="2" borderId="7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3" borderId="15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0" fillId="3" borderId="16" xfId="0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pane xSplit="3" ySplit="1" topLeftCell="D11" activePane="bottomRight" state="frozen"/>
      <selection activeCell="E15" sqref="E15"/>
      <selection pane="topRight"/>
      <selection pane="bottomLeft"/>
      <selection pane="bottomRight" activeCell="E32" sqref="E32"/>
    </sheetView>
  </sheetViews>
  <sheetFormatPr defaultColWidth="8.85546875" defaultRowHeight="15" x14ac:dyDescent="0.25"/>
  <cols>
    <col min="1" max="1" width="24.28515625" style="1" bestFit="1" customWidth="1"/>
    <col min="2" max="2" width="29.5703125" style="2" bestFit="1" customWidth="1"/>
    <col min="3" max="3" width="20.28515625" style="2" bestFit="1" customWidth="1"/>
    <col min="4" max="4" width="3" style="3" hidden="1" customWidth="1"/>
    <col min="5" max="5" width="45.5703125" bestFit="1" customWidth="1"/>
    <col min="6" max="6" width="17.42578125" style="1" bestFit="1" customWidth="1"/>
    <col min="7" max="7" width="14.42578125" style="4" bestFit="1" customWidth="1"/>
    <col min="8" max="8" width="14.42578125" style="4" customWidth="1"/>
    <col min="9" max="9" width="37.42578125" style="5" customWidth="1"/>
    <col min="10" max="10" width="14" style="4" customWidth="1"/>
    <col min="11" max="11" width="12.140625" bestFit="1" customWidth="1"/>
    <col min="12" max="12" width="5.42578125" style="4" bestFit="1" customWidth="1"/>
    <col min="13" max="14" width="12.140625" bestFit="1" customWidth="1"/>
  </cols>
  <sheetData>
    <row r="1" spans="1:14" s="6" customFormat="1" ht="29.25" customHeight="1" x14ac:dyDescent="0.25">
      <c r="A1" s="48" t="s">
        <v>0</v>
      </c>
      <c r="B1" s="49"/>
      <c r="C1" s="49"/>
      <c r="D1" s="7"/>
      <c r="E1" s="77" t="s">
        <v>1</v>
      </c>
      <c r="F1" s="8" t="s">
        <v>2</v>
      </c>
      <c r="G1" s="9" t="s">
        <v>3</v>
      </c>
      <c r="H1" s="9" t="s">
        <v>136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</row>
    <row r="2" spans="1:14" x14ac:dyDescent="0.25">
      <c r="A2" s="10" t="s">
        <v>10</v>
      </c>
      <c r="B2" s="11"/>
      <c r="C2" s="11"/>
      <c r="D2" s="12">
        <v>2</v>
      </c>
      <c r="E2" s="13" t="s">
        <v>11</v>
      </c>
      <c r="F2" s="10" t="s">
        <v>11</v>
      </c>
      <c r="G2" s="13"/>
      <c r="H2" s="13"/>
      <c r="I2" s="14"/>
      <c r="J2" s="13" t="s">
        <v>12</v>
      </c>
      <c r="K2" s="15" t="s">
        <v>13</v>
      </c>
      <c r="L2" s="13"/>
      <c r="M2" s="16"/>
      <c r="N2" s="16"/>
    </row>
    <row r="3" spans="1:14" x14ac:dyDescent="0.25">
      <c r="A3" s="10" t="s">
        <v>14</v>
      </c>
      <c r="B3" s="11"/>
      <c r="C3" s="11"/>
      <c r="D3" s="12">
        <v>2</v>
      </c>
      <c r="E3" s="13" t="s">
        <v>15</v>
      </c>
      <c r="F3" s="10" t="s">
        <v>16</v>
      </c>
      <c r="G3" s="13"/>
      <c r="H3" s="13"/>
      <c r="I3" s="14"/>
      <c r="J3" s="13" t="s">
        <v>12</v>
      </c>
      <c r="K3" s="16">
        <v>25</v>
      </c>
      <c r="L3" s="13">
        <v>1</v>
      </c>
      <c r="M3" s="16"/>
      <c r="N3" s="16"/>
    </row>
    <row r="4" spans="1:14" x14ac:dyDescent="0.25">
      <c r="A4" s="10" t="s">
        <v>17</v>
      </c>
      <c r="B4" s="11"/>
      <c r="C4" s="11" t="s">
        <v>18</v>
      </c>
      <c r="D4" s="12">
        <v>2</v>
      </c>
      <c r="E4" s="13" t="s">
        <v>19</v>
      </c>
      <c r="F4" s="10" t="s">
        <v>20</v>
      </c>
      <c r="G4" s="13"/>
      <c r="H4" s="13"/>
      <c r="I4" s="14"/>
      <c r="J4" s="13"/>
      <c r="K4" s="16"/>
      <c r="L4" s="13"/>
      <c r="M4" s="16"/>
      <c r="N4" s="16"/>
    </row>
    <row r="5" spans="1:14" x14ac:dyDescent="0.25">
      <c r="A5" s="10" t="s">
        <v>21</v>
      </c>
      <c r="B5" s="11"/>
      <c r="C5" s="11" t="s">
        <v>22</v>
      </c>
      <c r="D5" s="12">
        <v>2</v>
      </c>
      <c r="E5" s="13" t="s">
        <v>23</v>
      </c>
      <c r="F5" s="10" t="s">
        <v>24</v>
      </c>
      <c r="G5" s="13"/>
      <c r="H5" s="13"/>
      <c r="I5" s="14"/>
      <c r="J5" s="13"/>
      <c r="K5" s="16"/>
      <c r="L5" s="13"/>
      <c r="M5" s="16"/>
      <c r="N5" s="16"/>
    </row>
    <row r="6" spans="1:14" x14ac:dyDescent="0.25">
      <c r="A6" s="50" t="s">
        <v>25</v>
      </c>
      <c r="B6" s="11" t="s">
        <v>26</v>
      </c>
      <c r="C6" s="11"/>
      <c r="D6" s="12">
        <v>1</v>
      </c>
      <c r="E6" s="13" t="s">
        <v>27</v>
      </c>
      <c r="F6" s="10" t="s">
        <v>28</v>
      </c>
      <c r="G6" s="13"/>
      <c r="H6" s="13"/>
      <c r="I6" s="14"/>
      <c r="J6" s="13"/>
      <c r="K6" s="16">
        <v>100</v>
      </c>
      <c r="L6" s="13"/>
      <c r="M6" s="16"/>
      <c r="N6" s="16"/>
    </row>
    <row r="7" spans="1:14" x14ac:dyDescent="0.25">
      <c r="A7" s="51"/>
      <c r="B7" s="11" t="s">
        <v>26</v>
      </c>
      <c r="C7" s="11"/>
      <c r="D7" s="12">
        <v>1</v>
      </c>
      <c r="E7" s="13" t="s">
        <v>29</v>
      </c>
      <c r="F7" s="10" t="s">
        <v>30</v>
      </c>
      <c r="G7" s="13"/>
      <c r="H7" s="13"/>
      <c r="I7" s="14"/>
      <c r="J7" s="13"/>
      <c r="K7" s="16">
        <v>100</v>
      </c>
      <c r="L7" s="13"/>
      <c r="M7" s="16"/>
      <c r="N7" s="16"/>
    </row>
    <row r="8" spans="1:14" x14ac:dyDescent="0.25">
      <c r="A8" s="51"/>
      <c r="B8" s="11" t="s">
        <v>31</v>
      </c>
      <c r="C8" s="11"/>
      <c r="D8" s="12">
        <v>1</v>
      </c>
      <c r="E8" s="13" t="s">
        <v>27</v>
      </c>
      <c r="F8" s="10" t="s">
        <v>32</v>
      </c>
      <c r="G8" s="13"/>
      <c r="H8" s="13"/>
      <c r="I8" s="14"/>
      <c r="J8" s="13"/>
      <c r="K8" s="16"/>
      <c r="L8" s="13"/>
      <c r="M8" s="16"/>
      <c r="N8" s="16"/>
    </row>
    <row r="9" spans="1:14" x14ac:dyDescent="0.25">
      <c r="A9" s="52"/>
      <c r="B9" s="11" t="s">
        <v>33</v>
      </c>
      <c r="C9" s="11"/>
      <c r="D9" s="12">
        <v>1</v>
      </c>
      <c r="E9" s="13" t="s">
        <v>11</v>
      </c>
      <c r="F9" s="10" t="s">
        <v>11</v>
      </c>
      <c r="G9" s="13"/>
      <c r="H9" s="13"/>
      <c r="I9" s="14"/>
      <c r="J9" s="13"/>
      <c r="K9" s="16"/>
      <c r="L9" s="13"/>
      <c r="M9" s="16"/>
      <c r="N9" s="16"/>
    </row>
    <row r="10" spans="1:14" x14ac:dyDescent="0.25">
      <c r="A10" s="17" t="s">
        <v>34</v>
      </c>
      <c r="B10" s="11" t="s">
        <v>35</v>
      </c>
      <c r="C10" s="11"/>
      <c r="D10" s="12">
        <v>1</v>
      </c>
      <c r="E10" s="13" t="s">
        <v>27</v>
      </c>
      <c r="F10" s="10" t="s">
        <v>36</v>
      </c>
      <c r="G10" s="13" t="s">
        <v>37</v>
      </c>
      <c r="H10" s="13"/>
      <c r="I10" s="14"/>
      <c r="J10" s="13" t="s">
        <v>38</v>
      </c>
      <c r="K10" s="16"/>
      <c r="L10" s="13"/>
      <c r="M10" s="16"/>
      <c r="N10" s="16"/>
    </row>
    <row r="11" spans="1:14" x14ac:dyDescent="0.25">
      <c r="A11" s="18"/>
      <c r="B11" s="11" t="s">
        <v>39</v>
      </c>
      <c r="C11" s="78"/>
      <c r="D11" s="79">
        <v>1</v>
      </c>
      <c r="E11" s="80" t="s">
        <v>40</v>
      </c>
      <c r="F11" s="10" t="s">
        <v>41</v>
      </c>
      <c r="G11" s="13" t="s">
        <v>37</v>
      </c>
      <c r="H11" s="13"/>
      <c r="I11" s="14"/>
      <c r="J11" s="13" t="s">
        <v>38</v>
      </c>
      <c r="K11" s="16"/>
      <c r="L11" s="13"/>
      <c r="M11" s="16"/>
      <c r="N11" s="16"/>
    </row>
    <row r="12" spans="1:14" x14ac:dyDescent="0.25">
      <c r="A12" s="18"/>
      <c r="B12" s="11" t="s">
        <v>42</v>
      </c>
      <c r="C12" s="78"/>
      <c r="D12" s="79">
        <v>1</v>
      </c>
      <c r="E12" s="80" t="s">
        <v>40</v>
      </c>
      <c r="F12" s="10" t="s">
        <v>43</v>
      </c>
      <c r="G12" s="13"/>
      <c r="H12" s="13"/>
      <c r="I12" s="14"/>
      <c r="J12" s="13" t="s">
        <v>38</v>
      </c>
      <c r="K12" s="16"/>
      <c r="L12" s="13"/>
      <c r="M12" s="16"/>
      <c r="N12" s="16"/>
    </row>
    <row r="13" spans="1:14" x14ac:dyDescent="0.25">
      <c r="A13" s="18"/>
      <c r="B13" s="11" t="s">
        <v>44</v>
      </c>
      <c r="C13" s="78"/>
      <c r="D13" s="79">
        <v>1</v>
      </c>
      <c r="E13" s="80" t="s">
        <v>40</v>
      </c>
      <c r="F13" s="10" t="s">
        <v>45</v>
      </c>
      <c r="G13" s="13"/>
      <c r="H13" s="13"/>
      <c r="I13" s="14"/>
      <c r="J13" s="13"/>
      <c r="K13" s="16"/>
      <c r="L13" s="13"/>
      <c r="M13" s="16"/>
      <c r="N13" s="16"/>
    </row>
    <row r="14" spans="1:14" x14ac:dyDescent="0.25">
      <c r="A14" s="18"/>
      <c r="B14" s="11" t="s">
        <v>46</v>
      </c>
      <c r="C14" s="78"/>
      <c r="D14" s="79">
        <v>1</v>
      </c>
      <c r="E14" s="80" t="s">
        <v>47</v>
      </c>
      <c r="F14" s="10" t="s">
        <v>45</v>
      </c>
      <c r="G14" s="13"/>
      <c r="H14" s="13"/>
      <c r="I14" s="14"/>
      <c r="J14" s="13"/>
      <c r="K14" s="16"/>
      <c r="L14" s="13"/>
      <c r="M14" s="16"/>
      <c r="N14" s="16"/>
    </row>
    <row r="15" spans="1:14" x14ac:dyDescent="0.25">
      <c r="A15" s="18"/>
      <c r="B15" s="11" t="s">
        <v>48</v>
      </c>
      <c r="C15" s="78"/>
      <c r="D15" s="79">
        <v>1</v>
      </c>
      <c r="E15" s="80" t="s">
        <v>49</v>
      </c>
      <c r="F15" s="10" t="s">
        <v>45</v>
      </c>
      <c r="G15" s="13"/>
      <c r="H15" s="13"/>
      <c r="I15" s="14"/>
      <c r="J15" s="13"/>
      <c r="K15" s="16"/>
      <c r="L15" s="13"/>
      <c r="M15" s="16"/>
      <c r="N15" s="16"/>
    </row>
    <row r="16" spans="1:14" x14ac:dyDescent="0.25">
      <c r="A16" s="18"/>
      <c r="B16" s="11" t="s">
        <v>48</v>
      </c>
      <c r="C16" s="78"/>
      <c r="D16" s="79">
        <v>1</v>
      </c>
      <c r="E16" s="80" t="s">
        <v>40</v>
      </c>
      <c r="F16" s="10" t="s">
        <v>45</v>
      </c>
      <c r="G16" s="13"/>
      <c r="H16" s="13"/>
      <c r="I16" s="14"/>
      <c r="J16" s="13"/>
      <c r="K16" s="16"/>
      <c r="L16" s="13"/>
      <c r="M16" s="16"/>
      <c r="N16" s="16"/>
    </row>
    <row r="17" spans="1:14" x14ac:dyDescent="0.25">
      <c r="A17" s="18"/>
      <c r="B17" s="11" t="s">
        <v>50</v>
      </c>
      <c r="C17" s="78"/>
      <c r="D17" s="79">
        <v>1</v>
      </c>
      <c r="E17" s="80" t="s">
        <v>40</v>
      </c>
      <c r="F17" s="10" t="s">
        <v>45</v>
      </c>
      <c r="G17" s="13"/>
      <c r="H17" s="13"/>
      <c r="I17" s="14"/>
      <c r="J17" s="13"/>
      <c r="K17" s="16"/>
      <c r="L17" s="13"/>
      <c r="M17" s="16"/>
      <c r="N17" s="16"/>
    </row>
    <row r="18" spans="1:14" x14ac:dyDescent="0.25">
      <c r="A18" s="18"/>
      <c r="B18" s="11" t="s">
        <v>51</v>
      </c>
      <c r="C18" s="78"/>
      <c r="D18" s="79">
        <v>1</v>
      </c>
      <c r="E18" s="80" t="s">
        <v>52</v>
      </c>
      <c r="F18" s="10"/>
      <c r="G18" s="13"/>
      <c r="H18" s="13"/>
      <c r="I18" s="14"/>
      <c r="J18" s="13"/>
      <c r="K18" s="16"/>
      <c r="L18" s="13"/>
      <c r="M18" s="16"/>
      <c r="N18" s="16"/>
    </row>
    <row r="19" spans="1:14" x14ac:dyDescent="0.25">
      <c r="A19" s="19"/>
      <c r="B19" s="11" t="s">
        <v>53</v>
      </c>
      <c r="C19" s="78"/>
      <c r="D19" s="79">
        <v>1</v>
      </c>
      <c r="E19" s="80" t="s">
        <v>54</v>
      </c>
      <c r="F19" s="10" t="s">
        <v>55</v>
      </c>
      <c r="G19" s="13" t="s">
        <v>37</v>
      </c>
      <c r="H19" s="13"/>
      <c r="I19" s="14"/>
      <c r="J19" s="13" t="s">
        <v>38</v>
      </c>
      <c r="K19" s="16">
        <v>50</v>
      </c>
      <c r="L19" s="13"/>
      <c r="M19" s="16"/>
      <c r="N19" s="16"/>
    </row>
    <row r="20" spans="1:14" x14ac:dyDescent="0.25">
      <c r="A20" s="10" t="s">
        <v>56</v>
      </c>
      <c r="B20" s="11"/>
      <c r="C20" s="78"/>
      <c r="D20" s="79">
        <v>2</v>
      </c>
      <c r="E20" s="80" t="s">
        <v>15</v>
      </c>
      <c r="F20" s="10" t="s">
        <v>57</v>
      </c>
      <c r="G20" s="13"/>
      <c r="H20" s="13"/>
      <c r="I20" s="14"/>
      <c r="J20" s="13" t="s">
        <v>12</v>
      </c>
      <c r="K20" s="15" t="s">
        <v>13</v>
      </c>
      <c r="L20" s="13">
        <v>9</v>
      </c>
      <c r="M20" s="16"/>
      <c r="N20" s="16"/>
    </row>
    <row r="21" spans="1:14" x14ac:dyDescent="0.25">
      <c r="A21" s="50" t="s">
        <v>58</v>
      </c>
      <c r="B21" s="11" t="s">
        <v>59</v>
      </c>
      <c r="C21" s="78" t="s">
        <v>60</v>
      </c>
      <c r="D21" s="79">
        <v>1</v>
      </c>
      <c r="E21" s="80" t="s">
        <v>61</v>
      </c>
      <c r="F21" s="10" t="s">
        <v>45</v>
      </c>
      <c r="G21" s="13" t="s">
        <v>62</v>
      </c>
      <c r="H21" s="13"/>
      <c r="I21" s="14"/>
      <c r="J21" s="13"/>
      <c r="K21" s="16"/>
      <c r="L21" s="13"/>
      <c r="M21" s="16"/>
      <c r="N21" s="16"/>
    </row>
    <row r="22" spans="1:14" x14ac:dyDescent="0.25">
      <c r="A22" s="52"/>
      <c r="B22" s="11" t="s">
        <v>59</v>
      </c>
      <c r="C22" s="78" t="s">
        <v>63</v>
      </c>
      <c r="D22" s="79">
        <v>1</v>
      </c>
      <c r="E22" s="80" t="s">
        <v>61</v>
      </c>
      <c r="F22" s="10" t="s">
        <v>45</v>
      </c>
      <c r="G22" s="13" t="s">
        <v>62</v>
      </c>
      <c r="H22" s="13"/>
      <c r="I22" s="14"/>
      <c r="J22" s="13"/>
      <c r="K22" s="16"/>
      <c r="L22" s="13"/>
      <c r="M22" s="16"/>
      <c r="N22" s="16"/>
    </row>
    <row r="23" spans="1:14" x14ac:dyDescent="0.25">
      <c r="A23" s="53" t="s">
        <v>64</v>
      </c>
      <c r="B23" s="55" t="s">
        <v>65</v>
      </c>
      <c r="C23" s="78" t="s">
        <v>66</v>
      </c>
      <c r="D23" s="79">
        <v>1</v>
      </c>
      <c r="E23" s="80" t="s">
        <v>67</v>
      </c>
      <c r="F23" s="10" t="s">
        <v>36</v>
      </c>
      <c r="G23" s="13"/>
      <c r="H23" s="13"/>
      <c r="I23" s="14"/>
      <c r="J23" s="13"/>
      <c r="K23" s="16"/>
      <c r="L23" s="13"/>
      <c r="M23" s="16"/>
      <c r="N23" s="16"/>
    </row>
    <row r="24" spans="1:14" x14ac:dyDescent="0.25">
      <c r="A24" s="54"/>
      <c r="B24" s="56"/>
      <c r="C24" s="78" t="s">
        <v>68</v>
      </c>
      <c r="D24" s="79">
        <v>1</v>
      </c>
      <c r="E24" s="80" t="s">
        <v>69</v>
      </c>
      <c r="F24" s="10" t="s">
        <v>70</v>
      </c>
      <c r="G24" s="13"/>
      <c r="H24" s="13"/>
      <c r="I24" s="14"/>
      <c r="J24" s="13"/>
      <c r="K24" s="16"/>
      <c r="L24" s="13"/>
      <c r="M24" s="16"/>
      <c r="N24" s="16"/>
    </row>
    <row r="25" spans="1:14" x14ac:dyDescent="0.25">
      <c r="A25" s="54"/>
      <c r="B25" s="56"/>
      <c r="C25" s="78" t="s">
        <v>71</v>
      </c>
      <c r="D25" s="79">
        <v>1</v>
      </c>
      <c r="E25" s="80" t="s">
        <v>15</v>
      </c>
      <c r="F25" s="10"/>
      <c r="G25" s="13"/>
      <c r="H25" s="13"/>
      <c r="I25" s="14"/>
      <c r="J25" s="13"/>
      <c r="K25" s="16"/>
      <c r="L25" s="13"/>
      <c r="M25" s="16"/>
      <c r="N25" s="16"/>
    </row>
    <row r="26" spans="1:14" x14ac:dyDescent="0.25">
      <c r="A26" s="54"/>
      <c r="B26" s="56"/>
      <c r="C26" s="78" t="s">
        <v>72</v>
      </c>
      <c r="D26" s="79">
        <v>1</v>
      </c>
      <c r="E26" s="80" t="s">
        <v>73</v>
      </c>
      <c r="F26" s="10" t="s">
        <v>41</v>
      </c>
      <c r="G26" s="13" t="s">
        <v>74</v>
      </c>
      <c r="H26" s="13"/>
      <c r="I26" s="14" t="s">
        <v>75</v>
      </c>
      <c r="J26" s="13"/>
      <c r="K26" s="16"/>
      <c r="L26" s="13"/>
      <c r="M26" s="16"/>
      <c r="N26" s="16"/>
    </row>
    <row r="27" spans="1:14" s="20" customFormat="1" x14ac:dyDescent="0.25">
      <c r="A27" s="54"/>
      <c r="B27" s="56"/>
      <c r="C27" s="81" t="s">
        <v>76</v>
      </c>
      <c r="D27" s="82">
        <v>1</v>
      </c>
      <c r="E27" s="83" t="s">
        <v>77</v>
      </c>
      <c r="F27" s="24" t="s">
        <v>78</v>
      </c>
      <c r="G27" s="23"/>
      <c r="H27" s="23"/>
      <c r="I27" s="25" t="s">
        <v>79</v>
      </c>
      <c r="J27" s="23"/>
      <c r="K27" s="21"/>
      <c r="L27" s="23"/>
      <c r="M27" s="21"/>
      <c r="N27" s="21"/>
    </row>
    <row r="28" spans="1:14" x14ac:dyDescent="0.25">
      <c r="A28" s="54"/>
      <c r="B28" s="57"/>
      <c r="C28" s="78" t="s">
        <v>80</v>
      </c>
      <c r="D28" s="79">
        <v>1</v>
      </c>
      <c r="E28" s="80" t="s">
        <v>81</v>
      </c>
      <c r="F28" s="10"/>
      <c r="G28" s="13"/>
      <c r="H28" s="13"/>
      <c r="I28" s="14"/>
      <c r="J28" s="13"/>
      <c r="K28" s="16"/>
      <c r="L28" s="13"/>
      <c r="M28" s="16"/>
      <c r="N28" s="16"/>
    </row>
    <row r="29" spans="1:14" x14ac:dyDescent="0.25">
      <c r="A29" s="54"/>
      <c r="B29" s="58" t="s">
        <v>82</v>
      </c>
      <c r="C29" s="84" t="s">
        <v>83</v>
      </c>
      <c r="D29" s="85">
        <v>1</v>
      </c>
      <c r="E29" s="31" t="s">
        <v>84</v>
      </c>
      <c r="F29" s="27" t="s">
        <v>85</v>
      </c>
      <c r="G29" s="26" t="s">
        <v>37</v>
      </c>
      <c r="H29" s="69"/>
      <c r="I29" s="28"/>
      <c r="J29" s="29"/>
      <c r="K29" s="30"/>
      <c r="L29" s="29"/>
      <c r="M29" s="30"/>
      <c r="N29" s="30"/>
    </row>
    <row r="30" spans="1:14" x14ac:dyDescent="0.25">
      <c r="A30" s="54"/>
      <c r="B30" s="59"/>
      <c r="C30" s="84" t="s">
        <v>68</v>
      </c>
      <c r="D30" s="85">
        <v>1</v>
      </c>
      <c r="E30" s="31" t="s">
        <v>86</v>
      </c>
      <c r="F30" s="32" t="s">
        <v>87</v>
      </c>
      <c r="G30" s="31" t="s">
        <v>88</v>
      </c>
      <c r="H30" s="69" t="str">
        <f>CONCATENATE(LEFT(G29,1)+LEFT(G30,1)," months")</f>
        <v>4 months</v>
      </c>
      <c r="I30" s="33" t="s">
        <v>89</v>
      </c>
      <c r="J30" s="29"/>
      <c r="K30" s="30"/>
      <c r="L30" s="29"/>
      <c r="M30" s="30"/>
      <c r="N30" s="30"/>
    </row>
    <row r="31" spans="1:14" x14ac:dyDescent="0.25">
      <c r="A31" s="54"/>
      <c r="B31" s="60"/>
      <c r="C31" s="84" t="s">
        <v>90</v>
      </c>
      <c r="D31" s="85">
        <v>1</v>
      </c>
      <c r="E31" s="31" t="s">
        <v>91</v>
      </c>
      <c r="F31" s="32" t="s">
        <v>92</v>
      </c>
      <c r="G31" s="31" t="s">
        <v>93</v>
      </c>
      <c r="H31" s="69" t="str">
        <f>CONCATENATE(LEFT(G26,1)+LEFT(G31,1)," months")</f>
        <v>8 months</v>
      </c>
      <c r="I31" s="33" t="s">
        <v>94</v>
      </c>
      <c r="J31" s="29"/>
      <c r="K31" s="30"/>
      <c r="L31" s="29"/>
      <c r="M31" s="30"/>
      <c r="N31" s="30"/>
    </row>
    <row r="32" spans="1:14" x14ac:dyDescent="0.25">
      <c r="A32" s="54"/>
      <c r="B32" s="58" t="s">
        <v>95</v>
      </c>
      <c r="C32" s="84" t="s">
        <v>95</v>
      </c>
      <c r="D32" s="85">
        <v>1</v>
      </c>
      <c r="E32" s="31" t="s">
        <v>96</v>
      </c>
      <c r="F32" s="27" t="s">
        <v>87</v>
      </c>
      <c r="G32" s="31" t="s">
        <v>88</v>
      </c>
      <c r="H32" s="69" t="str">
        <f>CONCATENATE(LEFT(G40,2)+LEFT(G37,1)+LEFT(G35,1)+LEFT(G32,1)+LEFT(G34,1)," months")</f>
        <v>15 months</v>
      </c>
      <c r="I32" s="33" t="s">
        <v>97</v>
      </c>
      <c r="J32" s="29"/>
      <c r="K32" s="30"/>
      <c r="L32" s="29"/>
      <c r="M32" s="30"/>
      <c r="N32" s="30"/>
    </row>
    <row r="33" spans="1:14" x14ac:dyDescent="0.25">
      <c r="A33" s="54"/>
      <c r="B33" s="60"/>
      <c r="C33" s="84" t="s">
        <v>98</v>
      </c>
      <c r="D33" s="85">
        <v>1</v>
      </c>
      <c r="E33" s="31" t="s">
        <v>99</v>
      </c>
      <c r="F33" s="32" t="s">
        <v>87</v>
      </c>
      <c r="G33" s="31" t="s">
        <v>88</v>
      </c>
      <c r="H33" s="69"/>
      <c r="I33" s="33" t="s">
        <v>100</v>
      </c>
      <c r="J33" s="29"/>
      <c r="K33" s="30"/>
      <c r="L33" s="29"/>
      <c r="M33" s="30"/>
      <c r="N33" s="30"/>
    </row>
    <row r="34" spans="1:14" x14ac:dyDescent="0.25">
      <c r="A34" s="54"/>
      <c r="B34" s="34" t="s">
        <v>101</v>
      </c>
      <c r="C34" s="84" t="s">
        <v>102</v>
      </c>
      <c r="D34" s="85">
        <v>1</v>
      </c>
      <c r="E34" s="31" t="s">
        <v>103</v>
      </c>
      <c r="F34" s="27" t="s">
        <v>87</v>
      </c>
      <c r="G34" s="26" t="s">
        <v>37</v>
      </c>
      <c r="H34" s="69" t="str">
        <f>CONCATENATE(LEFT(G40,1)+LEFT(G34,1)," months")</f>
        <v>6 months</v>
      </c>
      <c r="I34" s="33" t="s">
        <v>104</v>
      </c>
      <c r="J34" s="29"/>
      <c r="K34" s="30"/>
      <c r="L34" s="29"/>
      <c r="M34" s="30"/>
      <c r="N34" s="30"/>
    </row>
    <row r="35" spans="1:14" x14ac:dyDescent="0.25">
      <c r="A35" s="54"/>
      <c r="B35" s="73" t="s">
        <v>97</v>
      </c>
      <c r="C35" s="84" t="s">
        <v>102</v>
      </c>
      <c r="D35" s="85">
        <v>1</v>
      </c>
      <c r="E35" s="31" t="s">
        <v>105</v>
      </c>
      <c r="F35" s="27" t="s">
        <v>87</v>
      </c>
      <c r="G35" s="66" t="s">
        <v>74</v>
      </c>
      <c r="H35" s="69" t="str">
        <f>CONCATENATE(LEFT(G26,1)+LEFT(G35,1)," months")</f>
        <v>12 months</v>
      </c>
      <c r="I35" s="68" t="s">
        <v>106</v>
      </c>
      <c r="J35" s="35" t="s">
        <v>38</v>
      </c>
      <c r="K35" s="30"/>
      <c r="L35" s="29"/>
      <c r="M35" s="30"/>
      <c r="N35" s="30"/>
    </row>
    <row r="36" spans="1:14" s="2" customFormat="1" ht="30" x14ac:dyDescent="0.25">
      <c r="A36" s="54"/>
      <c r="B36" s="74"/>
      <c r="C36" s="86" t="s">
        <v>102</v>
      </c>
      <c r="D36" s="85"/>
      <c r="E36" s="75" t="s">
        <v>137</v>
      </c>
      <c r="F36" s="32" t="s">
        <v>87</v>
      </c>
      <c r="G36" s="76" t="s">
        <v>37</v>
      </c>
      <c r="H36" s="69" t="str">
        <f>CONCATENATE(LEFT(G29,1)+LEFT(G35,1)+LEFT(G30,1)," months")</f>
        <v>10 months</v>
      </c>
      <c r="I36" s="88" t="s">
        <v>138</v>
      </c>
      <c r="J36" s="35"/>
      <c r="K36" s="30"/>
      <c r="L36" s="35"/>
      <c r="M36" s="30"/>
      <c r="N36" s="30"/>
    </row>
    <row r="37" spans="1:14" x14ac:dyDescent="0.25">
      <c r="A37" s="54"/>
      <c r="B37" s="34" t="s">
        <v>107</v>
      </c>
      <c r="C37" s="84" t="s">
        <v>108</v>
      </c>
      <c r="D37" s="85">
        <v>1</v>
      </c>
      <c r="E37" s="31" t="s">
        <v>109</v>
      </c>
      <c r="F37" s="27" t="s">
        <v>110</v>
      </c>
      <c r="G37" s="67" t="s">
        <v>93</v>
      </c>
      <c r="H37" s="69" t="str">
        <f>CONCATENATE(LEFT(G26,1)+LEFT(G37,1)," months")</f>
        <v>8 months</v>
      </c>
      <c r="I37" s="68" t="s">
        <v>111</v>
      </c>
      <c r="J37" s="29"/>
      <c r="K37" s="30"/>
      <c r="L37" s="29"/>
      <c r="M37" s="30"/>
      <c r="N37" s="30"/>
    </row>
    <row r="38" spans="1:14" x14ac:dyDescent="0.25">
      <c r="A38" s="54"/>
      <c r="B38" s="61" t="s">
        <v>112</v>
      </c>
      <c r="C38" s="84" t="s">
        <v>113</v>
      </c>
      <c r="D38" s="85">
        <v>1</v>
      </c>
      <c r="E38" s="31" t="s">
        <v>114</v>
      </c>
      <c r="F38" s="27" t="s">
        <v>36</v>
      </c>
      <c r="G38" s="31" t="s">
        <v>37</v>
      </c>
      <c r="H38" s="70"/>
      <c r="I38" s="68" t="s">
        <v>115</v>
      </c>
      <c r="J38" s="29"/>
      <c r="K38" s="30"/>
      <c r="L38" s="29"/>
      <c r="M38" s="30"/>
      <c r="N38" s="30"/>
    </row>
    <row r="39" spans="1:14" x14ac:dyDescent="0.25">
      <c r="A39" s="54"/>
      <c r="B39" s="62"/>
      <c r="C39" s="84" t="s">
        <v>116</v>
      </c>
      <c r="D39" s="85">
        <v>1</v>
      </c>
      <c r="E39" s="31" t="s">
        <v>117</v>
      </c>
      <c r="F39" s="27" t="s">
        <v>92</v>
      </c>
      <c r="G39" s="67" t="s">
        <v>88</v>
      </c>
      <c r="H39" s="70"/>
      <c r="I39" s="68" t="s">
        <v>118</v>
      </c>
      <c r="J39" s="29"/>
      <c r="K39" s="30"/>
      <c r="L39" s="29"/>
      <c r="M39" s="30"/>
      <c r="N39" s="30"/>
    </row>
    <row r="40" spans="1:14" ht="30" x14ac:dyDescent="0.25">
      <c r="A40" s="54"/>
      <c r="B40" s="34" t="s">
        <v>119</v>
      </c>
      <c r="C40" s="84" t="s">
        <v>102</v>
      </c>
      <c r="D40" s="85">
        <v>1</v>
      </c>
      <c r="E40" s="31" t="s">
        <v>120</v>
      </c>
      <c r="F40" s="27" t="s">
        <v>87</v>
      </c>
      <c r="G40" s="72" t="s">
        <v>37</v>
      </c>
      <c r="H40" s="70"/>
      <c r="I40" s="68" t="s">
        <v>121</v>
      </c>
      <c r="J40" s="71" t="s">
        <v>38</v>
      </c>
      <c r="K40" s="30"/>
      <c r="L40" s="29"/>
      <c r="M40" s="30"/>
      <c r="N40" s="30"/>
    </row>
    <row r="41" spans="1:14" x14ac:dyDescent="0.25">
      <c r="A41" s="54"/>
      <c r="B41" s="30"/>
      <c r="C41" s="84"/>
      <c r="D41" s="85"/>
      <c r="E41" s="87"/>
      <c r="F41" s="36"/>
      <c r="G41" s="29"/>
      <c r="H41" s="70"/>
      <c r="I41" s="37"/>
      <c r="J41" s="29"/>
      <c r="K41" s="30"/>
      <c r="L41" s="29"/>
      <c r="M41" s="30"/>
      <c r="N41" s="30"/>
    </row>
    <row r="42" spans="1:14" x14ac:dyDescent="0.25">
      <c r="A42" s="63" t="s">
        <v>122</v>
      </c>
      <c r="B42" s="39" t="s">
        <v>123</v>
      </c>
      <c r="C42" s="43"/>
      <c r="D42" s="40">
        <v>1</v>
      </c>
      <c r="E42" s="41"/>
      <c r="F42" s="38"/>
      <c r="G42" s="41"/>
      <c r="H42" s="41"/>
      <c r="I42" s="42"/>
      <c r="J42" s="41"/>
      <c r="K42" s="39"/>
      <c r="L42" s="41"/>
      <c r="M42" s="39"/>
      <c r="N42" s="39"/>
    </row>
    <row r="43" spans="1:14" x14ac:dyDescent="0.25">
      <c r="A43" s="63"/>
      <c r="B43" s="43" t="s">
        <v>124</v>
      </c>
      <c r="C43" s="43"/>
      <c r="D43" s="40">
        <v>1</v>
      </c>
      <c r="E43" s="41"/>
      <c r="F43" s="38"/>
      <c r="G43" s="41"/>
      <c r="H43" s="41"/>
      <c r="I43" s="42"/>
      <c r="J43" s="41"/>
      <c r="K43" s="39"/>
      <c r="L43" s="41"/>
      <c r="M43" s="39"/>
      <c r="N43" s="39"/>
    </row>
    <row r="44" spans="1:14" x14ac:dyDescent="0.25">
      <c r="A44" s="63"/>
      <c r="B44" s="39"/>
      <c r="C44" s="43"/>
      <c r="D44" s="40"/>
      <c r="E44" s="41"/>
      <c r="F44" s="38"/>
      <c r="G44" s="41"/>
      <c r="H44" s="41"/>
      <c r="I44" s="42"/>
      <c r="J44" s="41"/>
      <c r="K44" s="39"/>
      <c r="L44" s="41"/>
      <c r="M44" s="39"/>
      <c r="N44" s="39"/>
    </row>
  </sheetData>
  <mergeCells count="10">
    <mergeCell ref="A42:A44"/>
    <mergeCell ref="B35:B36"/>
    <mergeCell ref="A1:C1"/>
    <mergeCell ref="A6:A9"/>
    <mergeCell ref="A21:A22"/>
    <mergeCell ref="A23:A41"/>
    <mergeCell ref="B23:B28"/>
    <mergeCell ref="B29:B31"/>
    <mergeCell ref="B32:B33"/>
    <mergeCell ref="B38:B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E27" sqref="E27"/>
    </sheetView>
  </sheetViews>
  <sheetFormatPr defaultColWidth="8.85546875" defaultRowHeight="15" x14ac:dyDescent="0.25"/>
  <sheetData>
    <row r="1" spans="1:4" x14ac:dyDescent="0.25">
      <c r="A1" s="44" t="s">
        <v>10</v>
      </c>
      <c r="B1" s="44"/>
      <c r="C1" s="1"/>
      <c r="D1" s="45">
        <v>2</v>
      </c>
    </row>
    <row r="2" spans="1:4" x14ac:dyDescent="0.25">
      <c r="A2" s="44" t="s">
        <v>14</v>
      </c>
      <c r="B2" s="44"/>
      <c r="C2" s="1"/>
      <c r="D2" s="45">
        <v>2</v>
      </c>
    </row>
    <row r="3" spans="1:4" x14ac:dyDescent="0.25">
      <c r="A3" s="44" t="s">
        <v>17</v>
      </c>
      <c r="B3" s="44"/>
      <c r="C3" s="1"/>
      <c r="D3" s="45">
        <v>2</v>
      </c>
    </row>
    <row r="4" spans="1:4" x14ac:dyDescent="0.25">
      <c r="A4" s="44" t="s">
        <v>21</v>
      </c>
      <c r="B4" s="44"/>
      <c r="C4" s="1"/>
      <c r="D4" s="45">
        <v>2</v>
      </c>
    </row>
    <row r="5" spans="1:4" x14ac:dyDescent="0.25">
      <c r="A5" s="44" t="s">
        <v>25</v>
      </c>
      <c r="B5" s="44" t="s">
        <v>125</v>
      </c>
      <c r="C5" s="1"/>
      <c r="D5" s="45">
        <v>1</v>
      </c>
    </row>
    <row r="6" spans="1:4" x14ac:dyDescent="0.25">
      <c r="A6" s="44"/>
      <c r="B6" s="44" t="s">
        <v>126</v>
      </c>
      <c r="C6" s="1"/>
      <c r="D6" s="45">
        <v>1</v>
      </c>
    </row>
    <row r="7" spans="1:4" x14ac:dyDescent="0.25">
      <c r="A7" s="44"/>
      <c r="B7" s="44" t="s">
        <v>33</v>
      </c>
      <c r="C7" s="1"/>
      <c r="D7" s="45">
        <v>1</v>
      </c>
    </row>
    <row r="8" spans="1:4" x14ac:dyDescent="0.25">
      <c r="A8" s="64" t="s">
        <v>34</v>
      </c>
      <c r="B8" s="44" t="s">
        <v>39</v>
      </c>
      <c r="C8" s="1"/>
      <c r="D8" s="45">
        <v>1</v>
      </c>
    </row>
    <row r="9" spans="1:4" x14ac:dyDescent="0.25">
      <c r="A9" s="64"/>
      <c r="B9" s="44" t="s">
        <v>42</v>
      </c>
      <c r="C9" s="1"/>
      <c r="D9" s="45">
        <v>1</v>
      </c>
    </row>
    <row r="10" spans="1:4" x14ac:dyDescent="0.25">
      <c r="A10" s="64"/>
      <c r="B10" s="44" t="s">
        <v>44</v>
      </c>
      <c r="C10" s="1"/>
      <c r="D10" s="45">
        <v>1</v>
      </c>
    </row>
    <row r="11" spans="1:4" x14ac:dyDescent="0.25">
      <c r="A11" s="64"/>
      <c r="B11" s="44" t="s">
        <v>48</v>
      </c>
      <c r="C11" s="1"/>
      <c r="D11" s="45">
        <v>1</v>
      </c>
    </row>
    <row r="12" spans="1:4" x14ac:dyDescent="0.25">
      <c r="A12" s="64"/>
      <c r="B12" s="44" t="s">
        <v>50</v>
      </c>
      <c r="C12" s="1"/>
      <c r="D12" s="45">
        <v>1</v>
      </c>
    </row>
    <row r="13" spans="1:4" x14ac:dyDescent="0.25">
      <c r="A13" s="64"/>
      <c r="B13" s="44" t="s">
        <v>53</v>
      </c>
      <c r="C13" s="1"/>
      <c r="D13" s="45">
        <v>1</v>
      </c>
    </row>
    <row r="14" spans="1:4" x14ac:dyDescent="0.25">
      <c r="A14" s="44" t="s">
        <v>56</v>
      </c>
      <c r="B14" s="44"/>
      <c r="C14" s="1"/>
      <c r="D14" s="45">
        <v>2</v>
      </c>
    </row>
    <row r="15" spans="1:4" x14ac:dyDescent="0.25">
      <c r="A15" s="65" t="s">
        <v>64</v>
      </c>
      <c r="B15" s="44" t="s">
        <v>127</v>
      </c>
      <c r="C15" s="1"/>
      <c r="D15" s="45">
        <v>6</v>
      </c>
    </row>
    <row r="16" spans="1:4" x14ac:dyDescent="0.25">
      <c r="A16" s="65"/>
      <c r="B16" s="44"/>
      <c r="C16" s="1"/>
    </row>
    <row r="17" spans="1:4" x14ac:dyDescent="0.25">
      <c r="A17" s="65"/>
      <c r="B17" s="44"/>
      <c r="C17" s="1"/>
    </row>
    <row r="18" spans="1:4" x14ac:dyDescent="0.25">
      <c r="A18" s="65"/>
      <c r="B18" s="44"/>
      <c r="C18" s="1"/>
    </row>
    <row r="19" spans="1:4" x14ac:dyDescent="0.25">
      <c r="A19" s="65"/>
      <c r="B19" s="44"/>
      <c r="C19" s="1"/>
    </row>
    <row r="20" spans="1:4" x14ac:dyDescent="0.25">
      <c r="A20" s="65"/>
      <c r="B20" s="44"/>
      <c r="C20" s="1"/>
    </row>
    <row r="21" spans="1:4" x14ac:dyDescent="0.25">
      <c r="A21" s="65"/>
      <c r="B21" s="44" t="s">
        <v>128</v>
      </c>
      <c r="C21" s="1"/>
      <c r="D21">
        <v>1</v>
      </c>
    </row>
    <row r="22" spans="1:4" x14ac:dyDescent="0.25">
      <c r="A22" s="65"/>
      <c r="B22" s="46" t="s">
        <v>129</v>
      </c>
      <c r="C22" s="1"/>
      <c r="D22">
        <v>1</v>
      </c>
    </row>
    <row r="23" spans="1:4" x14ac:dyDescent="0.25">
      <c r="A23" s="65"/>
      <c r="B23" s="46" t="s">
        <v>95</v>
      </c>
      <c r="C23" s="1"/>
      <c r="D23">
        <v>1</v>
      </c>
    </row>
    <row r="24" spans="1:4" x14ac:dyDescent="0.25">
      <c r="A24" s="65"/>
      <c r="B24" s="46" t="s">
        <v>123</v>
      </c>
      <c r="C24" s="1"/>
      <c r="D24">
        <v>1</v>
      </c>
    </row>
    <row r="25" spans="1:4" x14ac:dyDescent="0.25">
      <c r="A25" s="65"/>
      <c r="B25" s="46" t="s">
        <v>130</v>
      </c>
      <c r="C25" s="1"/>
      <c r="D25">
        <v>1</v>
      </c>
    </row>
    <row r="26" spans="1:4" x14ac:dyDescent="0.25">
      <c r="A26" s="65"/>
      <c r="B26" s="46" t="s">
        <v>131</v>
      </c>
      <c r="C26" s="1"/>
      <c r="D26">
        <v>1</v>
      </c>
    </row>
    <row r="27" spans="1:4" x14ac:dyDescent="0.25">
      <c r="A27" s="65"/>
      <c r="B27" s="46" t="s">
        <v>132</v>
      </c>
      <c r="C27" s="1"/>
      <c r="D27">
        <v>1</v>
      </c>
    </row>
    <row r="28" spans="1:4" x14ac:dyDescent="0.25">
      <c r="A28" s="65"/>
      <c r="B28" s="46" t="s">
        <v>133</v>
      </c>
      <c r="C28" s="1"/>
      <c r="D28">
        <v>1</v>
      </c>
    </row>
    <row r="29" spans="1:4" x14ac:dyDescent="0.25">
      <c r="A29" s="65"/>
      <c r="B29" s="46" t="s">
        <v>134</v>
      </c>
      <c r="C29" s="1"/>
      <c r="D29">
        <v>1</v>
      </c>
    </row>
    <row r="30" spans="1:4" x14ac:dyDescent="0.25">
      <c r="A30" s="65"/>
      <c r="B30" s="46" t="s">
        <v>135</v>
      </c>
      <c r="C30" s="1"/>
      <c r="D30">
        <v>1</v>
      </c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  <row r="33" spans="1:4" x14ac:dyDescent="0.25">
      <c r="A33" s="1"/>
      <c r="B33" s="1"/>
      <c r="C33" s="1"/>
    </row>
    <row r="34" spans="1:4" x14ac:dyDescent="0.25">
      <c r="A34" s="1"/>
      <c r="B34" s="1"/>
      <c r="C34" s="1"/>
    </row>
    <row r="35" spans="1:4" x14ac:dyDescent="0.25">
      <c r="A35" s="1"/>
      <c r="B35" s="1"/>
      <c r="C35" s="1"/>
    </row>
    <row r="36" spans="1:4" x14ac:dyDescent="0.25">
      <c r="A36" s="1"/>
      <c r="B36" s="1"/>
      <c r="C36" s="12" t="s">
        <v>10</v>
      </c>
      <c r="D36" s="1">
        <v>2</v>
      </c>
    </row>
    <row r="37" spans="1:4" x14ac:dyDescent="0.25">
      <c r="A37" s="1"/>
      <c r="B37" s="1"/>
      <c r="C37" s="12" t="s">
        <v>14</v>
      </c>
      <c r="D37" s="1">
        <v>2</v>
      </c>
    </row>
    <row r="38" spans="1:4" x14ac:dyDescent="0.25">
      <c r="A38" s="1"/>
      <c r="B38" s="1"/>
      <c r="C38" s="12" t="s">
        <v>17</v>
      </c>
      <c r="D38" s="1">
        <v>2</v>
      </c>
    </row>
    <row r="39" spans="1:4" x14ac:dyDescent="0.25">
      <c r="A39" s="1"/>
      <c r="B39" s="1"/>
      <c r="C39" s="12" t="s">
        <v>21</v>
      </c>
      <c r="D39" s="1">
        <v>2</v>
      </c>
    </row>
    <row r="40" spans="1:4" x14ac:dyDescent="0.25">
      <c r="A40" s="1"/>
      <c r="B40" s="1"/>
      <c r="C40" s="12" t="s">
        <v>25</v>
      </c>
      <c r="D40" s="1">
        <v>3</v>
      </c>
    </row>
    <row r="41" spans="1:4" x14ac:dyDescent="0.25">
      <c r="A41" s="1"/>
      <c r="B41" s="1"/>
      <c r="C41" s="22" t="s">
        <v>34</v>
      </c>
      <c r="D41" s="1">
        <v>6</v>
      </c>
    </row>
    <row r="42" spans="1:4" x14ac:dyDescent="0.25">
      <c r="A42" s="1"/>
      <c r="B42" s="1"/>
      <c r="C42" s="12" t="s">
        <v>56</v>
      </c>
      <c r="D42" s="1">
        <v>2</v>
      </c>
    </row>
    <row r="43" spans="1:4" x14ac:dyDescent="0.25">
      <c r="A43" s="1"/>
      <c r="B43" s="1"/>
      <c r="C43" s="47" t="s">
        <v>64</v>
      </c>
      <c r="D43" s="1">
        <v>16</v>
      </c>
    </row>
    <row r="44" spans="1:4" x14ac:dyDescent="0.25">
      <c r="A44" s="1"/>
      <c r="B44" s="1"/>
      <c r="C44" s="1"/>
    </row>
    <row r="45" spans="1:4" x14ac:dyDescent="0.25">
      <c r="A45" s="1"/>
      <c r="B45" s="1"/>
      <c r="C45" s="1"/>
    </row>
  </sheetData>
  <mergeCells count="2">
    <mergeCell ref="A8:A13"/>
    <mergeCell ref="A15:A3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CLIC ML RF unit</vt:lpstr>
      <vt:lpstr>For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Catalan Lasheras</dc:creator>
  <cp:lastModifiedBy>Matthew John Capstick</cp:lastModifiedBy>
  <cp:revision>2</cp:revision>
  <dcterms:created xsi:type="dcterms:W3CDTF">2020-09-15T06:38:53Z</dcterms:created>
  <dcterms:modified xsi:type="dcterms:W3CDTF">2020-11-04T07:55:03Z</dcterms:modified>
</cp:coreProperties>
</file>